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8_{B6DE257B-8521-4C82-AC5C-883417F15588}" xr6:coauthVersionLast="47" xr6:coauthVersionMax="47" xr10:uidLastSave="{00000000-0000-0000-0000-000000000000}"/>
  <bookViews>
    <workbookView xWindow="39630" yWindow="1830" windowWidth="17280" windowHeight="8880" tabRatio="912" firstSheet="14" activeTab="41"/>
  </bookViews>
  <sheets>
    <sheet name="Catalogue" sheetId="1" r:id="rId1"/>
    <sheet name="F01-1" sheetId="26" r:id="rId2"/>
    <sheet name="F01-2" sheetId="2" r:id="rId3"/>
    <sheet name="F02" sheetId="5" r:id="rId4"/>
    <sheet name="F03" sheetId="6" r:id="rId5"/>
    <sheet name="F04" sheetId="7" r:id="rId6"/>
    <sheet name="F05" sheetId="8" r:id="rId7"/>
    <sheet name="F06" sheetId="23" r:id="rId8"/>
    <sheet name="F07" sheetId="9" r:id="rId9"/>
    <sheet name="F08" sheetId="10" r:id="rId10"/>
    <sheet name="F09" sheetId="11" r:id="rId11"/>
    <sheet name="F10" sheetId="12" r:id="rId12"/>
    <sheet name="F11-1" sheetId="14" r:id="rId13"/>
    <sheet name="F11 -2" sheetId="32" r:id="rId14"/>
    <sheet name="F12-1" sheetId="20" r:id="rId15"/>
    <sheet name="F12-2" sheetId="18" r:id="rId16"/>
    <sheet name="F13 " sheetId="24" r:id="rId17"/>
    <sheet name="F14" sheetId="16" r:id="rId18"/>
    <sheet name="F15" sheetId="17" r:id="rId19"/>
    <sheet name="F16" sheetId="19" r:id="rId20"/>
    <sheet name="F17" sheetId="21" r:id="rId21"/>
    <sheet name="F18" sheetId="22" r:id="rId22"/>
    <sheet name="F19" sheetId="25" r:id="rId23"/>
    <sheet name="F20" sheetId="30" r:id="rId24"/>
    <sheet name="F20 -1" sheetId="59" r:id="rId25"/>
    <sheet name="F21" sheetId="33" r:id="rId26"/>
    <sheet name="F22" sheetId="34" r:id="rId27"/>
    <sheet name="F23" sheetId="57" r:id="rId28"/>
    <sheet name="F24" sheetId="43" r:id="rId29"/>
    <sheet name="F25" sheetId="45" r:id="rId30"/>
    <sheet name="F26" sheetId="48" r:id="rId31"/>
    <sheet name="F27" sheetId="51" r:id="rId32"/>
    <sheet name="F28" sheetId="52" r:id="rId33"/>
    <sheet name="F29" sheetId="58" r:id="rId34"/>
    <sheet name="F30" sheetId="60" r:id="rId35"/>
    <sheet name="F31" sheetId="61" r:id="rId36"/>
    <sheet name="F32" sheetId="62" r:id="rId37"/>
    <sheet name="F33" sheetId="63" r:id="rId38"/>
    <sheet name="F34" sheetId="64" r:id="rId39"/>
    <sheet name="F35" sheetId="65" r:id="rId40"/>
    <sheet name="F36" sheetId="66" r:id="rId41"/>
    <sheet name="F37" sheetId="67" r:id="rId42"/>
  </sheets>
  <definedNames>
    <definedName name="_FilterDatabase" localSheetId="23" hidden="1">'F20'!$A$2:$E$25</definedName>
    <definedName name="_FilterDatabase" localSheetId="24" hidden="1">'F20 -1'!$A$2:$E$29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2" i="59" l="1"/>
  <c r="D5" i="59"/>
  <c r="D8" i="30"/>
  <c r="D7" i="30"/>
  <c r="D17" i="10"/>
  <c r="D15" i="10"/>
  <c r="D6" i="10"/>
  <c r="D8" i="23"/>
  <c r="D12" i="7"/>
  <c r="D23" i="6"/>
  <c r="D15" i="5"/>
  <c r="D13" i="2"/>
  <c r="D11" i="2"/>
</calcChain>
</file>

<file path=xl/sharedStrings.xml><?xml version="1.0" encoding="utf-8"?>
<sst xmlns="http://schemas.openxmlformats.org/spreadsheetml/2006/main" count="1738" uniqueCount="1231">
  <si>
    <t>Q1860816</t>
  </si>
  <si>
    <t>BOLT(MILITARY GREEN)</t>
  </si>
  <si>
    <t>M8x16</t>
  </si>
  <si>
    <t>Q401B08</t>
  </si>
  <si>
    <t>GASKET</t>
  </si>
  <si>
    <t>Q40308</t>
  </si>
  <si>
    <t>SPRING WASHER</t>
  </si>
  <si>
    <t>Q1820870T</t>
  </si>
  <si>
    <t>BOLT</t>
  </si>
  <si>
    <t>M8x70</t>
  </si>
  <si>
    <t>НАЗВАНИЕ ДЕТАЛИ (RU)</t>
  </si>
  <si>
    <t>РАМА В СБОРЕ</t>
  </si>
  <si>
    <r>
      <rPr>
        <u/>
        <sz val="12"/>
        <color indexed="20"/>
        <rFont val="Times New Roman"/>
        <family val="1"/>
        <charset val="204"/>
      </rPr>
      <t>F01-1</t>
    </r>
  </si>
  <si>
    <t>ПЕРЕДНИЙ И ЗАДНИЙ КРОНШТЕЙН В СБОРЕ</t>
  </si>
  <si>
    <r>
      <rPr>
        <u/>
        <sz val="12"/>
        <color indexed="20"/>
        <rFont val="Times New Roman"/>
        <family val="1"/>
        <charset val="204"/>
      </rPr>
      <t>F01-2</t>
    </r>
  </si>
  <si>
    <t>ПЛАСТИКОВЫЕ ДЕТАЛИ ПЕРЕДНЕЙ ЧАСТИ КУЗОВА</t>
  </si>
  <si>
    <r>
      <rPr>
        <u/>
        <sz val="12"/>
        <color indexed="20"/>
        <rFont val="Times New Roman"/>
        <family val="1"/>
        <charset val="204"/>
      </rPr>
      <t>F02</t>
    </r>
  </si>
  <si>
    <t>ПЛАСТИКОВЫЕ ДЕТАЛИ СРЕДНЕЙ ЧАСТИ КУЗОВА</t>
  </si>
  <si>
    <r>
      <rPr>
        <u/>
        <sz val="12"/>
        <color indexed="20"/>
        <rFont val="Times New Roman"/>
        <family val="1"/>
        <charset val="204"/>
      </rPr>
      <t>F03</t>
    </r>
  </si>
  <si>
    <t>ПЛАСТИКОВЫЕ ДЕТАЛИ ЗАДНЕЙ ЧАСТИ КУЗОВА</t>
  </si>
  <si>
    <r>
      <rPr>
        <u/>
        <sz val="12"/>
        <color indexed="20"/>
        <rFont val="Times New Roman"/>
        <family val="1"/>
        <charset val="204"/>
      </rPr>
      <t>F04</t>
    </r>
  </si>
  <si>
    <r>
      <rPr>
        <sz val="12"/>
        <color indexed="8"/>
        <rFont val="Times New Roman"/>
        <family val="1"/>
        <charset val="204"/>
      </rPr>
      <t>СВЕТОДИОДНЫЕ ОСВЕТИТЕЛЬНЫЕ ПРИБОРЫ В СБОРЕ</t>
    </r>
  </si>
  <si>
    <r>
      <rPr>
        <u/>
        <sz val="12"/>
        <color indexed="20"/>
        <rFont val="Times New Roman"/>
        <family val="1"/>
        <charset val="204"/>
      </rPr>
      <t>F05</t>
    </r>
  </si>
  <si>
    <r>
      <rPr>
        <sz val="12"/>
        <color indexed="8"/>
        <rFont val="Times New Roman"/>
        <family val="1"/>
        <charset val="204"/>
      </rPr>
      <t>ДВИГАТЕЛЬ В СБОРЕ</t>
    </r>
  </si>
  <si>
    <r>
      <rPr>
        <u/>
        <sz val="12"/>
        <color indexed="20"/>
        <rFont val="Times New Roman"/>
        <family val="1"/>
        <charset val="204"/>
      </rPr>
      <t>F06</t>
    </r>
  </si>
  <si>
    <r>
      <rPr>
        <u/>
        <sz val="12"/>
        <color indexed="20"/>
        <rFont val="Times New Roman"/>
        <family val="1"/>
        <charset val="204"/>
      </rPr>
      <t>F07</t>
    </r>
  </si>
  <si>
    <r>
      <rPr>
        <u/>
        <sz val="12"/>
        <color indexed="20"/>
        <rFont val="Times New Roman"/>
        <family val="1"/>
        <charset val="204"/>
      </rPr>
      <t>F08</t>
    </r>
  </si>
  <si>
    <r>
      <rPr>
        <sz val="12"/>
        <color indexed="8"/>
        <rFont val="Times New Roman"/>
        <family val="1"/>
        <charset val="204"/>
      </rPr>
      <t>ПЕРЕДНЕЕ КОЛЕСО</t>
    </r>
  </si>
  <si>
    <r>
      <rPr>
        <u/>
        <sz val="12"/>
        <color indexed="20"/>
        <rFont val="Times New Roman"/>
        <family val="1"/>
        <charset val="204"/>
      </rPr>
      <t>F09</t>
    </r>
  </si>
  <si>
    <r>
      <rPr>
        <sz val="12"/>
        <color indexed="8"/>
        <rFont val="Times New Roman"/>
        <family val="1"/>
        <charset val="204"/>
      </rPr>
      <t>ЗАДНЕЕ КОЛЕСО</t>
    </r>
  </si>
  <si>
    <r>
      <rPr>
        <u/>
        <sz val="12"/>
        <color indexed="12"/>
        <rFont val="Times New Roman"/>
        <family val="1"/>
        <charset val="204"/>
      </rPr>
      <t>F10</t>
    </r>
  </si>
  <si>
    <r>
      <rPr>
        <sz val="12"/>
        <color indexed="8"/>
        <rFont val="Times New Roman"/>
        <family val="1"/>
        <charset val="204"/>
      </rPr>
      <t>РУЛЕВАЯ КОЛОНКА</t>
    </r>
  </si>
  <si>
    <r>
      <rPr>
        <u/>
        <sz val="12"/>
        <color indexed="20"/>
        <rFont val="Times New Roman"/>
        <family val="1"/>
        <charset val="204"/>
      </rPr>
      <t>F11-1</t>
    </r>
  </si>
  <si>
    <r>
      <rPr>
        <u/>
        <sz val="12"/>
        <color indexed="20"/>
        <rFont val="Times New Roman"/>
        <family val="1"/>
        <charset val="204"/>
      </rPr>
      <t>F11-2</t>
    </r>
  </si>
  <si>
    <r>
      <rPr>
        <sz val="12"/>
        <color indexed="8"/>
        <rFont val="Times New Roman"/>
        <family val="1"/>
        <charset val="204"/>
      </rPr>
      <t>КОЖУХ ВОЗДУХООЧИСТИТЕЛЯ CVT</t>
    </r>
  </si>
  <si>
    <r>
      <rPr>
        <u/>
        <sz val="12"/>
        <color indexed="20"/>
        <rFont val="Times New Roman"/>
        <family val="1"/>
        <charset val="204"/>
      </rPr>
      <t>F12-1</t>
    </r>
  </si>
  <si>
    <r>
      <rPr>
        <u/>
        <sz val="12"/>
        <color indexed="20"/>
        <rFont val="Times New Roman"/>
        <family val="1"/>
        <charset val="204"/>
      </rPr>
      <t>F12-2</t>
    </r>
  </si>
  <si>
    <r>
      <rPr>
        <sz val="12"/>
        <color indexed="8"/>
        <rFont val="Times New Roman"/>
        <family val="1"/>
        <charset val="204"/>
      </rPr>
      <t>СИСТЕМА РАДИАТОРА</t>
    </r>
  </si>
  <si>
    <r>
      <rPr>
        <u/>
        <sz val="12"/>
        <color indexed="20"/>
        <rFont val="Times New Roman"/>
        <family val="1"/>
        <charset val="204"/>
      </rPr>
      <t>F13</t>
    </r>
  </si>
  <si>
    <r>
      <rPr>
        <sz val="12"/>
        <color indexed="8"/>
        <rFont val="Times New Roman"/>
        <family val="1"/>
        <charset val="204"/>
      </rPr>
      <t>ЛЕБЕДКА В СБОРЕ</t>
    </r>
  </si>
  <si>
    <r>
      <rPr>
        <u/>
        <sz val="12"/>
        <color indexed="20"/>
        <rFont val="Times New Roman"/>
        <family val="1"/>
        <charset val="204"/>
      </rPr>
      <t>F14</t>
    </r>
  </si>
  <si>
    <r>
      <rPr>
        <sz val="12"/>
        <color indexed="8"/>
        <rFont val="Times New Roman"/>
        <family val="1"/>
        <charset val="204"/>
      </rPr>
      <t>СПИДОМЕТР TFT В СБОРЕ</t>
    </r>
  </si>
  <si>
    <r>
      <rPr>
        <u/>
        <sz val="12"/>
        <color indexed="20"/>
        <rFont val="Times New Roman"/>
        <family val="1"/>
        <charset val="204"/>
      </rPr>
      <t>F15</t>
    </r>
  </si>
  <si>
    <r>
      <rPr>
        <sz val="12"/>
        <color indexed="8"/>
        <rFont val="Times New Roman"/>
        <family val="1"/>
        <charset val="204"/>
      </rPr>
      <t>ПЕРЕДНИЙ БАМПЕР В СБОРЕ</t>
    </r>
  </si>
  <si>
    <r>
      <rPr>
        <u/>
        <sz val="12"/>
        <color indexed="20"/>
        <rFont val="Times New Roman"/>
        <family val="1"/>
        <charset val="204"/>
      </rPr>
      <t>F16</t>
    </r>
  </si>
  <si>
    <r>
      <rPr>
        <sz val="12"/>
        <color indexed="8"/>
        <rFont val="Times New Roman"/>
        <family val="1"/>
        <charset val="204"/>
      </rPr>
      <t>ПОДУШКА СИДЕНЬЯ В СБОРЕ</t>
    </r>
  </si>
  <si>
    <r>
      <rPr>
        <u/>
        <sz val="12"/>
        <color indexed="20"/>
        <rFont val="Times New Roman"/>
        <family val="1"/>
        <charset val="204"/>
      </rPr>
      <t>F17</t>
    </r>
  </si>
  <si>
    <r>
      <rPr>
        <sz val="12"/>
        <color indexed="8"/>
        <rFont val="Times New Roman"/>
        <family val="1"/>
        <charset val="204"/>
      </rPr>
      <t>СИСТЕМА ВПРЫСКА ТОПЛИВА И БАК В СБОРЕ</t>
    </r>
  </si>
  <si>
    <r>
      <rPr>
        <u/>
        <sz val="12"/>
        <color indexed="20"/>
        <rFont val="Times New Roman"/>
        <family val="1"/>
        <charset val="204"/>
      </rPr>
      <t>F18</t>
    </r>
  </si>
  <si>
    <r>
      <rPr>
        <sz val="12"/>
        <color indexed="8"/>
        <rFont val="Times New Roman"/>
        <family val="1"/>
        <charset val="204"/>
      </rPr>
      <t>ЭЛЕКТРИЧЕСКАЯ СИСТЕМА</t>
    </r>
  </si>
  <si>
    <r>
      <rPr>
        <u/>
        <sz val="12"/>
        <color indexed="20"/>
        <rFont val="Times New Roman"/>
        <family val="1"/>
        <charset val="204"/>
      </rPr>
      <t>F19</t>
    </r>
  </si>
  <si>
    <r>
      <rPr>
        <u/>
        <sz val="12"/>
        <color indexed="20"/>
        <rFont val="Times New Roman"/>
        <family val="1"/>
        <charset val="204"/>
      </rPr>
      <t>F20</t>
    </r>
  </si>
  <si>
    <r>
      <rPr>
        <u/>
        <sz val="12"/>
        <color indexed="20"/>
        <rFont val="Times New Roman"/>
        <family val="1"/>
        <charset val="204"/>
      </rPr>
      <t>F20 -1</t>
    </r>
  </si>
  <si>
    <r>
      <rPr>
        <sz val="12"/>
        <color indexed="8"/>
        <rFont val="Times New Roman"/>
        <family val="1"/>
        <charset val="204"/>
      </rPr>
      <t>ПАРКОВОЧНАЯ СИСТЕМА</t>
    </r>
  </si>
  <si>
    <r>
      <rPr>
        <u/>
        <sz val="12"/>
        <color indexed="20"/>
        <rFont val="Times New Roman"/>
        <family val="1"/>
        <charset val="204"/>
      </rPr>
      <t>F21</t>
    </r>
  </si>
  <si>
    <r>
      <rPr>
        <sz val="12"/>
        <color indexed="8"/>
        <rFont val="Times New Roman"/>
        <family val="1"/>
        <charset val="204"/>
      </rPr>
      <t>УЗЕЛ ПЕРЕКЛЮЧЕНИЯ ПЕРЕДАЧ CVT</t>
    </r>
  </si>
  <si>
    <r>
      <rPr>
        <u/>
        <sz val="12"/>
        <color indexed="20"/>
        <rFont val="Times New Roman"/>
        <family val="1"/>
        <charset val="204"/>
      </rPr>
      <t>F22</t>
    </r>
  </si>
  <si>
    <r>
      <rPr>
        <u/>
        <sz val="12"/>
        <color indexed="20"/>
        <rFont val="Times New Roman"/>
        <family val="1"/>
        <charset val="204"/>
      </rPr>
      <t>F23</t>
    </r>
  </si>
  <si>
    <r>
      <rPr>
        <sz val="12"/>
        <color indexed="8"/>
        <rFont val="Times New Roman"/>
        <family val="1"/>
        <charset val="204"/>
      </rPr>
      <t xml:space="preserve"> ГОЛОВКА БЛОКА ЦИЛИНДРОВ В СБОРЕ</t>
    </r>
  </si>
  <si>
    <r>
      <rPr>
        <u/>
        <sz val="12"/>
        <color indexed="20"/>
        <rFont val="Times New Roman"/>
        <family val="1"/>
        <charset val="204"/>
      </rPr>
      <t>F24</t>
    </r>
  </si>
  <si>
    <r>
      <rPr>
        <sz val="12"/>
        <color indexed="8"/>
        <rFont val="Times New Roman"/>
        <family val="1"/>
        <charset val="204"/>
      </rPr>
      <t>ГОЛОВКА БЛОКА ЦИЛИНДРОВ</t>
    </r>
  </si>
  <si>
    <r>
      <rPr>
        <u/>
        <sz val="12"/>
        <color indexed="12"/>
        <rFont val="Times New Roman"/>
        <family val="1"/>
        <charset val="204"/>
      </rPr>
      <t>F25</t>
    </r>
  </si>
  <si>
    <r>
      <rPr>
        <sz val="12"/>
        <color indexed="8"/>
        <rFont val="Times New Roman"/>
        <family val="1"/>
        <charset val="204"/>
      </rPr>
      <t>КОЛЕНВАЛ</t>
    </r>
  </si>
  <si>
    <r>
      <rPr>
        <u/>
        <sz val="12"/>
        <color indexed="20"/>
        <rFont val="Times New Roman"/>
        <family val="1"/>
        <charset val="204"/>
      </rPr>
      <t>F26</t>
    </r>
  </si>
  <si>
    <r>
      <rPr>
        <sz val="12"/>
        <color indexed="8"/>
        <rFont val="Times New Roman"/>
        <family val="1"/>
        <charset val="204"/>
      </rPr>
      <t>КОЛЕНВАЛ В СБОРЕ</t>
    </r>
  </si>
  <si>
    <r>
      <rPr>
        <u/>
        <sz val="12"/>
        <color indexed="20"/>
        <rFont val="Times New Roman"/>
        <family val="1"/>
        <charset val="204"/>
      </rPr>
      <t>F27</t>
    </r>
  </si>
  <si>
    <r>
      <rPr>
        <sz val="12"/>
        <color indexed="8"/>
        <rFont val="Times New Roman"/>
        <family val="1"/>
        <charset val="204"/>
      </rPr>
      <t xml:space="preserve"> КАРТЕР ДВИГАТЕЛЯ</t>
    </r>
  </si>
  <si>
    <r>
      <rPr>
        <u/>
        <sz val="12"/>
        <color indexed="20"/>
        <rFont val="Times New Roman"/>
        <family val="1"/>
        <charset val="204"/>
      </rPr>
      <t>F28</t>
    </r>
  </si>
  <si>
    <r>
      <rPr>
        <u/>
        <sz val="12"/>
        <color indexed="20"/>
        <rFont val="Times New Roman"/>
        <family val="1"/>
        <charset val="204"/>
      </rPr>
      <t>F29</t>
    </r>
  </si>
  <si>
    <r>
      <rPr>
        <sz val="12"/>
        <color indexed="8"/>
        <rFont val="Times New Roman"/>
        <family val="1"/>
        <charset val="204"/>
      </rPr>
      <t xml:space="preserve"> СИСТЕМА СЦЕПЛЕНИЯ CVT</t>
    </r>
  </si>
  <si>
    <r>
      <rPr>
        <u/>
        <sz val="12"/>
        <color indexed="20"/>
        <rFont val="Times New Roman"/>
        <family val="1"/>
        <charset val="204"/>
      </rPr>
      <t>F30</t>
    </r>
  </si>
  <si>
    <r>
      <rPr>
        <sz val="12"/>
        <color indexed="8"/>
        <rFont val="Times New Roman"/>
        <family val="1"/>
        <charset val="204"/>
      </rPr>
      <t xml:space="preserve"> ЭЛЕКТРОННАЯ СИСТЕМА</t>
    </r>
  </si>
  <si>
    <r>
      <rPr>
        <u/>
        <sz val="12"/>
        <color indexed="12"/>
        <rFont val="Times New Roman"/>
        <family val="1"/>
        <charset val="204"/>
      </rPr>
      <t>F31</t>
    </r>
  </si>
  <si>
    <r>
      <rPr>
        <sz val="12"/>
        <color indexed="8"/>
        <rFont val="Times New Roman"/>
        <family val="1"/>
        <charset val="204"/>
      </rPr>
      <t xml:space="preserve">  СИСТЕМА СМАЗКИ</t>
    </r>
  </si>
  <si>
    <r>
      <rPr>
        <u/>
        <sz val="12"/>
        <color indexed="12"/>
        <rFont val="Times New Roman"/>
        <family val="1"/>
        <charset val="204"/>
      </rPr>
      <t>F32</t>
    </r>
  </si>
  <si>
    <r>
      <rPr>
        <u/>
        <sz val="12"/>
        <color indexed="20"/>
        <rFont val="Times New Roman"/>
        <family val="1"/>
        <charset val="204"/>
      </rPr>
      <t>F33</t>
    </r>
  </si>
  <si>
    <r>
      <rPr>
        <sz val="12"/>
        <color indexed="8"/>
        <rFont val="Times New Roman"/>
        <family val="1"/>
        <charset val="204"/>
      </rPr>
      <t xml:space="preserve"> ЭЛЕКТРИЧЕСКИЙ СТАРТЕР</t>
    </r>
  </si>
  <si>
    <r>
      <rPr>
        <u/>
        <sz val="12"/>
        <color indexed="12"/>
        <rFont val="Times New Roman"/>
        <family val="1"/>
        <charset val="204"/>
      </rPr>
      <t>F34</t>
    </r>
  </si>
  <si>
    <r>
      <rPr>
        <sz val="12"/>
        <color indexed="8"/>
        <rFont val="Times New Roman"/>
        <family val="1"/>
        <charset val="204"/>
      </rPr>
      <t>ВЫХОДНОЙ ВАЛ В СБОРЕ</t>
    </r>
  </si>
  <si>
    <r>
      <rPr>
        <u/>
        <sz val="12"/>
        <color indexed="12"/>
        <rFont val="Times New Roman"/>
        <family val="1"/>
        <charset val="204"/>
      </rPr>
      <t>F35</t>
    </r>
  </si>
  <si>
    <r>
      <rPr>
        <u/>
        <sz val="12"/>
        <color indexed="20"/>
        <rFont val="Times New Roman"/>
        <family val="1"/>
        <charset val="204"/>
      </rPr>
      <t>F36</t>
    </r>
  </si>
  <si>
    <r>
      <rPr>
        <u/>
        <sz val="12"/>
        <color indexed="20"/>
        <rFont val="Times New Roman"/>
        <family val="1"/>
        <charset val="204"/>
      </rPr>
      <t>F37</t>
    </r>
  </si>
  <si>
    <t>Item No..</t>
  </si>
  <si>
    <t xml:space="preserve">НАЗВАНИЕ ДЕТАЛИ (RU) </t>
  </si>
  <si>
    <t xml:space="preserve">НАЗВАНИЕ ДЕТАЛИ (CN) </t>
  </si>
  <si>
    <t xml:space="preserve">QTY </t>
  </si>
  <si>
    <t xml:space="preserve">Спецификация </t>
  </si>
  <si>
    <t>Unit Price</t>
  </si>
  <si>
    <r>
      <rPr>
        <sz val="12"/>
        <color indexed="63"/>
        <rFont val="Times New Roman"/>
        <family val="1"/>
        <charset val="204"/>
      </rPr>
      <t>AM22-2801200</t>
    </r>
  </si>
  <si>
    <r>
      <rPr>
        <sz val="12"/>
        <color indexed="8"/>
        <rFont val="Times New Roman"/>
        <family val="1"/>
        <charset val="204"/>
      </rPr>
      <t>СВАРНАЯ РАМА В СБОРЕ</t>
    </r>
  </si>
  <si>
    <r>
      <rPr>
        <sz val="12"/>
        <color indexed="8"/>
        <rFont val="Times New Roman"/>
        <family val="1"/>
        <charset val="204"/>
      </rPr>
      <t>AM22-2801030</t>
    </r>
  </si>
  <si>
    <r>
      <rPr>
        <sz val="12"/>
        <color indexed="8"/>
        <rFont val="Times New Roman"/>
        <family val="1"/>
        <charset val="204"/>
      </rPr>
      <t>ЛЕВАЯ СВАРНАЯ ПЕДАЛЬ В СБОРЕ</t>
    </r>
  </si>
  <si>
    <r>
      <rPr>
        <sz val="12"/>
        <color indexed="8"/>
        <rFont val="Times New Roman"/>
        <family val="1"/>
        <charset val="204"/>
      </rPr>
      <t>AM22-2801040</t>
    </r>
  </si>
  <si>
    <r>
      <rPr>
        <sz val="12"/>
        <color indexed="8"/>
        <rFont val="Times New Roman"/>
        <family val="1"/>
        <charset val="204"/>
      </rPr>
      <t>ПРАВАЯ СВАРНАЯ ПЕДАЛЬ В СБОРЕ</t>
    </r>
  </si>
  <si>
    <r>
      <rPr>
        <sz val="12"/>
        <color indexed="8"/>
        <rFont val="Times New Roman"/>
        <family val="1"/>
        <charset val="204"/>
      </rPr>
      <t>Q1820835</t>
    </r>
  </si>
  <si>
    <r>
      <rPr>
        <sz val="12"/>
        <color indexed="8"/>
        <rFont val="Times New Roman"/>
        <family val="1"/>
        <charset val="204"/>
      </rPr>
      <t>БОЛТ</t>
    </r>
  </si>
  <si>
    <r>
      <rPr>
        <sz val="12"/>
        <color indexed="8"/>
        <rFont val="Times New Roman"/>
        <family val="1"/>
        <charset val="204"/>
      </rPr>
      <t>M8X35</t>
    </r>
  </si>
  <si>
    <r>
      <rPr>
        <sz val="12"/>
        <color indexed="8"/>
        <rFont val="Times New Roman"/>
        <family val="1"/>
        <charset val="204"/>
      </rPr>
      <t>Q1860616</t>
    </r>
  </si>
  <si>
    <r>
      <rPr>
        <sz val="12"/>
        <color indexed="8"/>
        <rFont val="Times New Roman"/>
        <family val="1"/>
        <charset val="204"/>
      </rPr>
      <t>M6x16</t>
    </r>
  </si>
  <si>
    <r>
      <rPr>
        <sz val="12"/>
        <color indexed="63"/>
        <rFont val="Times New Roman"/>
        <family val="1"/>
        <charset val="204"/>
      </rPr>
      <t>Q33008</t>
    </r>
  </si>
  <si>
    <r>
      <rPr>
        <sz val="12"/>
        <color indexed="8"/>
        <rFont val="Times New Roman"/>
        <family val="1"/>
        <charset val="204"/>
      </rPr>
      <t>ГАЙКА</t>
    </r>
  </si>
  <si>
    <r>
      <rPr>
        <sz val="12"/>
        <color indexed="8"/>
        <rFont val="Times New Roman"/>
        <family val="1"/>
        <charset val="204"/>
      </rPr>
      <t>M8</t>
    </r>
  </si>
  <si>
    <r>
      <rPr>
        <sz val="12"/>
        <color indexed="8"/>
        <rFont val="Times New Roman"/>
        <family val="1"/>
        <charset val="204"/>
      </rPr>
      <t>AM22-2801031</t>
    </r>
  </si>
  <si>
    <t>NUMBER</t>
  </si>
  <si>
    <r>
      <rPr>
        <sz val="12"/>
        <color indexed="8"/>
        <rFont val="Times New Roman"/>
        <family val="1"/>
        <charset val="204"/>
      </rPr>
      <t>AM22-7005010</t>
    </r>
  </si>
  <si>
    <r>
      <rPr>
        <sz val="12"/>
        <color indexed="8"/>
        <rFont val="Times New Roman"/>
        <family val="1"/>
        <charset val="204"/>
      </rPr>
      <t>СПИНКА СИДЕНЬЯ</t>
    </r>
  </si>
  <si>
    <r>
      <rPr>
        <sz val="12"/>
        <color indexed="8"/>
        <rFont val="Times New Roman"/>
        <family val="1"/>
        <charset val="204"/>
      </rPr>
      <t>AM22-5005020</t>
    </r>
  </si>
  <si>
    <r>
      <rPr>
        <sz val="12"/>
        <color indexed="8"/>
        <rFont val="Times New Roman"/>
        <family val="1"/>
        <charset val="204"/>
      </rPr>
      <t>ПЛАСТИКОВАЯ ОСНОВА ЗАДНЕГО БАГАЖНИКА</t>
    </r>
  </si>
  <si>
    <r>
      <rPr>
        <sz val="12"/>
        <color indexed="8"/>
        <rFont val="Times New Roman"/>
        <family val="1"/>
        <charset val="204"/>
      </rPr>
      <t>AM22-2801060</t>
    </r>
  </si>
  <si>
    <r>
      <rPr>
        <sz val="12"/>
        <color indexed="63"/>
        <rFont val="Times New Roman"/>
        <family val="1"/>
        <charset val="204"/>
      </rPr>
      <t>AM41-7002010</t>
    </r>
  </si>
  <si>
    <r>
      <rPr>
        <sz val="12"/>
        <color indexed="8"/>
        <rFont val="Times New Roman"/>
        <family val="1"/>
        <charset val="204"/>
      </rPr>
      <t>МОНТАЖНЫЙ КРОНШТЕЙН СПИНКИ СИДЕНЬЯ</t>
    </r>
  </si>
  <si>
    <r>
      <rPr>
        <sz val="12"/>
        <color indexed="63"/>
        <rFont val="Times New Roman"/>
        <family val="1"/>
        <charset val="204"/>
      </rPr>
      <t>AM41-7002020</t>
    </r>
  </si>
  <si>
    <r>
      <rPr>
        <sz val="12"/>
        <color indexed="8"/>
        <rFont val="Times New Roman"/>
        <family val="1"/>
        <charset val="204"/>
      </rPr>
      <t>ВТУЛКА</t>
    </r>
  </si>
  <si>
    <r>
      <rPr>
        <sz val="12"/>
        <color indexed="63"/>
        <rFont val="Times New Roman"/>
        <family val="1"/>
        <charset val="204"/>
      </rPr>
      <t>AM41-2801020</t>
    </r>
  </si>
  <si>
    <r>
      <rPr>
        <sz val="12"/>
        <color indexed="8"/>
        <rFont val="Times New Roman"/>
        <family val="1"/>
        <charset val="204"/>
      </rPr>
      <t>ЗАДНЕЕ КРЕПЛЕНИЕ СПИНКИ СИДЕНЬЯ</t>
    </r>
  </si>
  <si>
    <r>
      <rPr>
        <sz val="12"/>
        <color indexed="8"/>
        <rFont val="Times New Roman"/>
        <family val="1"/>
        <charset val="204"/>
      </rPr>
      <t>Q2140512</t>
    </r>
  </si>
  <si>
    <r>
      <rPr>
        <sz val="12"/>
        <color indexed="8"/>
        <rFont val="Times New Roman"/>
        <family val="1"/>
        <charset val="204"/>
      </rPr>
      <t>ВИНТ</t>
    </r>
  </si>
  <si>
    <r>
      <rPr>
        <sz val="12"/>
        <color indexed="8"/>
        <rFont val="Times New Roman"/>
        <family val="1"/>
        <charset val="204"/>
      </rPr>
      <t>M5*12</t>
    </r>
  </si>
  <si>
    <r>
      <rPr>
        <sz val="12"/>
        <color indexed="63"/>
        <rFont val="Times New Roman"/>
        <family val="1"/>
        <charset val="204"/>
      </rPr>
      <t>Q1820616</t>
    </r>
  </si>
  <si>
    <r>
      <rPr>
        <sz val="12"/>
        <color indexed="8"/>
        <rFont val="Times New Roman"/>
        <family val="1"/>
        <charset val="204"/>
      </rPr>
      <t>M6*16</t>
    </r>
  </si>
  <si>
    <r>
      <rPr>
        <sz val="12"/>
        <color indexed="63"/>
        <rFont val="Times New Roman"/>
        <family val="1"/>
        <charset val="204"/>
      </rPr>
      <t>Q1820816</t>
    </r>
  </si>
  <si>
    <r>
      <rPr>
        <sz val="12"/>
        <color indexed="8"/>
        <rFont val="Times New Roman"/>
        <family val="1"/>
        <charset val="204"/>
      </rPr>
      <t>M8*16</t>
    </r>
  </si>
  <si>
    <r>
      <rPr>
        <sz val="12"/>
        <color indexed="63"/>
        <rFont val="Times New Roman"/>
        <family val="1"/>
        <charset val="204"/>
      </rPr>
      <t>AM41-4135010</t>
    </r>
  </si>
  <si>
    <r>
      <rPr>
        <sz val="12"/>
        <color indexed="63"/>
        <rFont val="Times New Roman"/>
        <family val="1"/>
        <charset val="204"/>
      </rPr>
      <t>Q33006</t>
    </r>
  </si>
  <si>
    <r>
      <rPr>
        <sz val="12"/>
        <color indexed="8"/>
        <rFont val="Times New Roman"/>
        <family val="1"/>
        <charset val="204"/>
      </rPr>
      <t>M6</t>
    </r>
  </si>
  <si>
    <r>
      <rPr>
        <sz val="12"/>
        <color indexed="63"/>
        <rFont val="Times New Roman"/>
        <family val="1"/>
        <charset val="204"/>
      </rPr>
      <t>AM41-7006010</t>
    </r>
  </si>
  <si>
    <r>
      <rPr>
        <sz val="12"/>
        <color indexed="8"/>
        <rFont val="Times New Roman"/>
        <family val="1"/>
        <charset val="204"/>
      </rPr>
      <t>ЛЕВЫЙ ЗАДНИЙ ПОРУЧЕНЬ</t>
    </r>
  </si>
  <si>
    <r>
      <rPr>
        <sz val="12"/>
        <color indexed="63"/>
        <rFont val="Times New Roman"/>
        <family val="1"/>
        <charset val="204"/>
      </rPr>
      <t>AM41-7006020</t>
    </r>
  </si>
  <si>
    <r>
      <rPr>
        <sz val="12"/>
        <color indexed="8"/>
        <rFont val="Times New Roman"/>
        <family val="1"/>
        <charset val="204"/>
      </rPr>
      <t>ПРАВЫЙ ЗАДНИЙ ПОРУЧЕНЬ</t>
    </r>
  </si>
  <si>
    <r>
      <rPr>
        <sz val="12"/>
        <color indexed="8"/>
        <rFont val="Times New Roman"/>
        <family val="1"/>
        <charset val="204"/>
      </rPr>
      <t>Q218B0835</t>
    </r>
  </si>
  <si>
    <r>
      <rPr>
        <sz val="12"/>
        <color indexed="8"/>
        <rFont val="Times New Roman"/>
        <family val="1"/>
        <charset val="204"/>
      </rPr>
      <t>M8*35</t>
    </r>
  </si>
  <si>
    <r>
      <rPr>
        <sz val="12"/>
        <color indexed="63"/>
        <rFont val="Times New Roman"/>
        <family val="1"/>
        <charset val="204"/>
      </rPr>
      <t>Q401B08</t>
    </r>
  </si>
  <si>
    <r>
      <rPr>
        <sz val="12"/>
        <color indexed="8"/>
        <rFont val="Times New Roman"/>
        <family val="1"/>
        <charset val="204"/>
      </rPr>
      <t>ШАЙБА 8</t>
    </r>
  </si>
  <si>
    <r>
      <rPr>
        <sz val="12"/>
        <color indexed="63"/>
        <rFont val="Times New Roman"/>
        <family val="1"/>
        <charset val="204"/>
      </rPr>
      <t>Q1820625</t>
    </r>
  </si>
  <si>
    <r>
      <rPr>
        <sz val="12"/>
        <color indexed="8"/>
        <rFont val="Times New Roman"/>
        <family val="1"/>
        <charset val="204"/>
      </rPr>
      <t>ФЛАНЦЕВЫЙ БОЛТ M6X25</t>
    </r>
  </si>
  <si>
    <r>
      <rPr>
        <sz val="12"/>
        <color indexed="8"/>
        <rFont val="Times New Roman"/>
        <family val="1"/>
        <charset val="204"/>
      </rPr>
      <t>M6x25</t>
    </r>
  </si>
  <si>
    <r>
      <rPr>
        <sz val="12"/>
        <color indexed="63"/>
        <rFont val="Times New Roman"/>
        <family val="1"/>
        <charset val="204"/>
      </rPr>
      <t>Q401B0618</t>
    </r>
  </si>
  <si>
    <r>
      <rPr>
        <sz val="12"/>
        <color indexed="8"/>
        <rFont val="Times New Roman"/>
        <family val="1"/>
        <charset val="204"/>
      </rPr>
      <t>ШАЙБА</t>
    </r>
  </si>
  <si>
    <r>
      <rPr>
        <sz val="12"/>
        <color indexed="8"/>
        <rFont val="Times New Roman"/>
        <family val="1"/>
        <charset val="204"/>
      </rPr>
      <t>Φ6x18x1.2</t>
    </r>
  </si>
  <si>
    <r>
      <rPr>
        <sz val="12"/>
        <color indexed="63"/>
        <rFont val="Times New Roman"/>
        <family val="1"/>
        <charset val="204"/>
      </rPr>
      <t>Q218B0616</t>
    </r>
  </si>
  <si>
    <r>
      <rPr>
        <sz val="12"/>
        <color indexed="63"/>
        <rFont val="Times New Roman"/>
        <family val="1"/>
        <charset val="204"/>
      </rPr>
      <t>Q218B0612</t>
    </r>
  </si>
  <si>
    <r>
      <rPr>
        <sz val="12"/>
        <color indexed="8"/>
        <rFont val="Times New Roman"/>
        <family val="1"/>
        <charset val="204"/>
      </rPr>
      <t>M6x12</t>
    </r>
  </si>
  <si>
    <r>
      <rPr>
        <sz val="12"/>
        <color indexed="8"/>
        <rFont val="Times New Roman"/>
        <family val="1"/>
        <charset val="204"/>
      </rPr>
      <t>AM22-5005010</t>
    </r>
  </si>
  <si>
    <r>
      <rPr>
        <sz val="12"/>
        <color indexed="8"/>
        <rFont val="Times New Roman"/>
        <family val="1"/>
        <charset val="204"/>
      </rPr>
      <t>ПЛАСТИКОВАЯ ОСНОВА ПЕРЕДНЕГО БАГАЖНИКА</t>
    </r>
  </si>
  <si>
    <r>
      <rPr>
        <sz val="12"/>
        <color indexed="8"/>
        <rFont val="Times New Roman"/>
        <family val="1"/>
        <charset val="204"/>
      </rPr>
      <t>AM22-2801050</t>
    </r>
  </si>
  <si>
    <r>
      <rPr>
        <sz val="12"/>
        <color indexed="63"/>
        <rFont val="Times New Roman"/>
        <family val="1"/>
        <charset val="204"/>
      </rPr>
      <t>AM41-4117010</t>
    </r>
  </si>
  <si>
    <r>
      <rPr>
        <sz val="12"/>
        <color indexed="8"/>
        <rFont val="Times New Roman"/>
        <family val="1"/>
        <charset val="204"/>
      </rPr>
      <t>AM41-7006011</t>
    </r>
  </si>
  <si>
    <r>
      <rPr>
        <sz val="12"/>
        <color indexed="8"/>
        <rFont val="Times New Roman"/>
        <family val="1"/>
        <charset val="204"/>
      </rPr>
      <t>AM22-5006111-R1</t>
    </r>
  </si>
  <si>
    <r>
      <rPr>
        <sz val="12"/>
        <color indexed="8"/>
        <rFont val="Times New Roman"/>
        <family val="1"/>
        <charset val="204"/>
      </rPr>
      <t>AM22-5006111-L1</t>
    </r>
  </si>
  <si>
    <r>
      <rPr>
        <sz val="12"/>
        <color indexed="8"/>
        <rFont val="Times New Roman"/>
        <family val="1"/>
        <charset val="204"/>
      </rPr>
      <t>AM22-5006111-Y1</t>
    </r>
  </si>
  <si>
    <r>
      <rPr>
        <sz val="12"/>
        <color indexed="8"/>
        <rFont val="Times New Roman"/>
        <family val="1"/>
        <charset val="204"/>
      </rPr>
      <t>AM22-5006111-M1</t>
    </r>
  </si>
  <si>
    <r>
      <rPr>
        <sz val="12"/>
        <color indexed="8"/>
        <rFont val="Times New Roman"/>
        <family val="1"/>
        <charset val="204"/>
      </rPr>
      <t>AM22-5006111-B1</t>
    </r>
  </si>
  <si>
    <r>
      <rPr>
        <sz val="12"/>
        <color indexed="8"/>
        <rFont val="Times New Roman"/>
        <family val="1"/>
        <charset val="204"/>
      </rPr>
      <t>AM22-5006111-H1</t>
    </r>
  </si>
  <si>
    <r>
      <rPr>
        <sz val="12"/>
        <color indexed="8"/>
        <rFont val="Times New Roman"/>
        <family val="1"/>
        <charset val="204"/>
      </rPr>
      <t>AM22-5006111-C1</t>
    </r>
  </si>
  <si>
    <r>
      <rPr>
        <sz val="12"/>
        <color indexed="63"/>
        <rFont val="Times New Roman"/>
        <family val="1"/>
        <charset val="204"/>
      </rPr>
      <t>Q2714816</t>
    </r>
  </si>
  <si>
    <r>
      <rPr>
        <sz val="12"/>
        <color indexed="8"/>
        <rFont val="Times New Roman"/>
        <family val="1"/>
        <charset val="204"/>
      </rPr>
      <t>ST4.8*16</t>
    </r>
  </si>
  <si>
    <r>
      <rPr>
        <sz val="12"/>
        <color indexed="8"/>
        <rFont val="Times New Roman"/>
        <family val="1"/>
        <charset val="204"/>
      </rPr>
      <t>AM41-5006119</t>
    </r>
  </si>
  <si>
    <r>
      <rPr>
        <sz val="12"/>
        <color indexed="8"/>
        <rFont val="Times New Roman"/>
        <family val="1"/>
        <charset val="204"/>
      </rPr>
      <t>КРЫШКА РУЛЕВОГО РЫЧАГА</t>
    </r>
  </si>
  <si>
    <r>
      <rPr>
        <sz val="12"/>
        <color indexed="8"/>
        <rFont val="Times New Roman"/>
        <family val="1"/>
        <charset val="204"/>
      </rPr>
      <t>Q1820855</t>
    </r>
  </si>
  <si>
    <r>
      <rPr>
        <sz val="12"/>
        <color indexed="8"/>
        <rFont val="Times New Roman"/>
        <family val="1"/>
        <charset val="204"/>
      </rPr>
      <t>M8x55</t>
    </r>
  </si>
  <si>
    <r>
      <rPr>
        <sz val="12"/>
        <color indexed="8"/>
        <rFont val="Times New Roman"/>
        <family val="1"/>
        <charset val="204"/>
      </rPr>
      <t>Q40308</t>
    </r>
  </si>
  <si>
    <r>
      <rPr>
        <sz val="12"/>
        <color indexed="8"/>
        <rFont val="Times New Roman"/>
        <family val="1"/>
        <charset val="204"/>
      </rPr>
      <t>ПРУЖИННАЯ ШАЙБА</t>
    </r>
  </si>
  <si>
    <r>
      <rPr>
        <sz val="12"/>
        <color indexed="8"/>
        <rFont val="Times New Roman"/>
        <family val="1"/>
        <charset val="204"/>
      </rPr>
      <t>Φ8</t>
    </r>
  </si>
  <si>
    <r>
      <rPr>
        <sz val="12"/>
        <color indexed="8"/>
        <rFont val="Times New Roman"/>
        <family val="1"/>
        <charset val="204"/>
      </rPr>
      <t>AM41-5006115</t>
    </r>
  </si>
  <si>
    <r>
      <rPr>
        <sz val="12"/>
        <color indexed="8"/>
        <rFont val="Times New Roman"/>
        <family val="1"/>
        <charset val="204"/>
      </rPr>
      <t>ЗАЩИТА ПРИБОРНОЙ ПАНЕЛИ</t>
    </r>
  </si>
  <si>
    <r>
      <rPr>
        <sz val="12"/>
        <color indexed="8"/>
        <rFont val="Times New Roman"/>
        <family val="1"/>
        <charset val="204"/>
      </rPr>
      <t>Q39748</t>
    </r>
  </si>
  <si>
    <r>
      <rPr>
        <sz val="12"/>
        <color indexed="8"/>
        <rFont val="Times New Roman"/>
        <family val="1"/>
        <charset val="204"/>
      </rPr>
      <t>КЛИПСА</t>
    </r>
  </si>
  <si>
    <r>
      <rPr>
        <sz val="12"/>
        <color indexed="8"/>
        <rFont val="Times New Roman"/>
        <family val="1"/>
        <charset val="204"/>
      </rPr>
      <t>AM22-5006118</t>
    </r>
  </si>
  <si>
    <r>
      <rPr>
        <sz val="12"/>
        <color indexed="8"/>
        <rFont val="Times New Roman"/>
        <family val="1"/>
        <charset val="204"/>
      </rPr>
      <t>КРЕПЕЖНАЯ ПЛАСТИНА ПРИБОРНОЙ ПАНЕЛИ</t>
    </r>
  </si>
  <si>
    <r>
      <rPr>
        <sz val="12"/>
        <color indexed="8"/>
        <rFont val="Times New Roman"/>
        <family val="1"/>
        <charset val="204"/>
      </rPr>
      <t>AM41-5006118</t>
    </r>
  </si>
  <si>
    <r>
      <rPr>
        <sz val="12"/>
        <color indexed="8"/>
        <rFont val="Times New Roman"/>
        <family val="1"/>
        <charset val="204"/>
      </rPr>
      <t>ПЕРЕДНИЙ ОТСЕК ДЛЯ ХРАНЕНИЯ</t>
    </r>
  </si>
  <si>
    <r>
      <rPr>
        <sz val="12"/>
        <color indexed="8"/>
        <rFont val="Times New Roman"/>
        <family val="1"/>
        <charset val="204"/>
      </rPr>
      <t>AM41-5006123</t>
    </r>
  </si>
  <si>
    <r>
      <rPr>
        <sz val="12"/>
        <color indexed="63"/>
        <rFont val="Times New Roman"/>
        <family val="1"/>
        <charset val="204"/>
      </rPr>
      <t>AM22-5006113</t>
    </r>
  </si>
  <si>
    <r>
      <rPr>
        <sz val="12"/>
        <color indexed="8"/>
        <rFont val="Times New Roman"/>
        <family val="1"/>
        <charset val="204"/>
      </rPr>
      <t>AM22-5006117-R1</t>
    </r>
  </si>
  <si>
    <r>
      <rPr>
        <sz val="12"/>
        <color indexed="8"/>
        <rFont val="Times New Roman"/>
        <family val="1"/>
        <charset val="204"/>
      </rPr>
      <t>КРЫШКА ПЕРЕДНЕГО ОТСЕКА ДЛЯ ХРАНЕНИЯ (КРАСНАЯ)</t>
    </r>
  </si>
  <si>
    <r>
      <rPr>
        <sz val="12"/>
        <color indexed="8"/>
        <rFont val="Times New Roman"/>
        <family val="1"/>
        <charset val="204"/>
      </rPr>
      <t>AM22-5006117-L1</t>
    </r>
  </si>
  <si>
    <r>
      <rPr>
        <sz val="12"/>
        <color indexed="8"/>
        <rFont val="Times New Roman"/>
        <family val="1"/>
        <charset val="204"/>
      </rPr>
      <t>КРЫШКА ПЕРЕДНЕГО ОТСЕКА ДЛЯ ХРАНЕНИЯ (СИНЯЯ)</t>
    </r>
  </si>
  <si>
    <r>
      <rPr>
        <sz val="12"/>
        <color indexed="8"/>
        <rFont val="Times New Roman"/>
        <family val="1"/>
        <charset val="204"/>
      </rPr>
      <t>AM22-5006117-Y1</t>
    </r>
  </si>
  <si>
    <r>
      <rPr>
        <sz val="12"/>
        <color indexed="8"/>
        <rFont val="Times New Roman"/>
        <family val="1"/>
        <charset val="204"/>
      </rPr>
      <t>AM22-5006117-M1</t>
    </r>
  </si>
  <si>
    <r>
      <rPr>
        <sz val="12"/>
        <color indexed="8"/>
        <rFont val="Times New Roman"/>
        <family val="1"/>
        <charset val="204"/>
      </rPr>
      <t>КРЫШКА ПЕРЕДНЕГО ОТСЕКА ДЛЯ ХРАНЕНИЯ (КАМУФЛЯЖ)</t>
    </r>
  </si>
  <si>
    <r>
      <rPr>
        <sz val="12"/>
        <color indexed="8"/>
        <rFont val="Times New Roman"/>
        <family val="1"/>
        <charset val="204"/>
      </rPr>
      <t>AM22-5006117-B1</t>
    </r>
  </si>
  <si>
    <r>
      <rPr>
        <sz val="12"/>
        <color indexed="8"/>
        <rFont val="Times New Roman"/>
        <family val="1"/>
        <charset val="204"/>
      </rPr>
      <t>КРЫШКА ПЕРЕДНЕГО ОТСЕКА ДЛЯ ХРАНЕНИЯ (ЧЕРНАЯ)</t>
    </r>
  </si>
  <si>
    <r>
      <rPr>
        <sz val="12"/>
        <color indexed="8"/>
        <rFont val="Times New Roman"/>
        <family val="1"/>
        <charset val="204"/>
      </rPr>
      <t>AM22-5006117-H1</t>
    </r>
  </si>
  <si>
    <r>
      <rPr>
        <sz val="12"/>
        <color indexed="8"/>
        <rFont val="Times New Roman"/>
        <family val="1"/>
        <charset val="204"/>
      </rPr>
      <t>КРЫШКА ПЕРЕДНЕГО ОТСЕКА ДЛЯ ХРАНЕНИЯ (СЕРАЯ)</t>
    </r>
  </si>
  <si>
    <r>
      <rPr>
        <sz val="12"/>
        <color indexed="8"/>
        <rFont val="Times New Roman"/>
        <family val="1"/>
        <charset val="204"/>
      </rPr>
      <t>AM22-5006117-C1</t>
    </r>
  </si>
  <si>
    <r>
      <rPr>
        <sz val="12"/>
        <color indexed="8"/>
        <rFont val="Times New Roman"/>
        <family val="1"/>
        <charset val="204"/>
      </rPr>
      <t>КРЫШКА ПЕРЕДНЕГО ОТСЕКА ДЛЯ ХРАНЕНИЯ (ОРАНЖЕВАЯ)</t>
    </r>
  </si>
  <si>
    <r>
      <rPr>
        <sz val="12"/>
        <color indexed="8"/>
        <rFont val="Times New Roman"/>
        <family val="1"/>
        <charset val="204"/>
      </rPr>
      <t>AM41-5006112</t>
    </r>
  </si>
  <si>
    <r>
      <rPr>
        <sz val="12"/>
        <color indexed="8"/>
        <rFont val="Times New Roman"/>
        <family val="1"/>
        <charset val="204"/>
      </rPr>
      <t>ПЕРЕДНЯЯ РЕШЕТКА</t>
    </r>
  </si>
  <si>
    <r>
      <rPr>
        <sz val="12"/>
        <color indexed="8"/>
        <rFont val="Times New Roman"/>
        <family val="1"/>
        <charset val="204"/>
      </rPr>
      <t>Q1860612</t>
    </r>
  </si>
  <si>
    <r>
      <rPr>
        <sz val="12"/>
        <color indexed="8"/>
        <rFont val="Times New Roman"/>
        <family val="1"/>
        <charset val="204"/>
      </rPr>
      <t>M6*12</t>
    </r>
  </si>
  <si>
    <r>
      <rPr>
        <sz val="12"/>
        <color indexed="63"/>
        <rFont val="Times New Roman"/>
        <family val="1"/>
        <charset val="204"/>
      </rPr>
      <t>Q1610612</t>
    </r>
  </si>
  <si>
    <r>
      <rPr>
        <sz val="12"/>
        <color indexed="8"/>
        <rFont val="Times New Roman"/>
        <family val="1"/>
        <charset val="204"/>
      </rPr>
      <t>AM22-5006116-R1</t>
    </r>
  </si>
  <si>
    <r>
      <rPr>
        <sz val="12"/>
        <color indexed="8"/>
        <rFont val="Times New Roman"/>
        <family val="1"/>
        <charset val="204"/>
      </rPr>
      <t>СЪЕМНЫЙ ЧЕХОЛ (КРАСНЫЙ)</t>
    </r>
  </si>
  <si>
    <r>
      <rPr>
        <sz val="12"/>
        <color indexed="8"/>
        <rFont val="Times New Roman"/>
        <family val="1"/>
        <charset val="204"/>
      </rPr>
      <t>AM22-5006116-L1</t>
    </r>
  </si>
  <si>
    <r>
      <rPr>
        <sz val="12"/>
        <color indexed="8"/>
        <rFont val="Times New Roman"/>
        <family val="1"/>
        <charset val="204"/>
      </rPr>
      <t>СЪЕМНЫЙ ЧЕХОЛ (СИНИЙ)</t>
    </r>
  </si>
  <si>
    <r>
      <rPr>
        <sz val="12"/>
        <color indexed="8"/>
        <rFont val="Times New Roman"/>
        <family val="1"/>
        <charset val="204"/>
      </rPr>
      <t>AM22-5006116-Y1</t>
    </r>
  </si>
  <si>
    <r>
      <rPr>
        <sz val="12"/>
        <color indexed="8"/>
        <rFont val="Times New Roman"/>
        <family val="1"/>
        <charset val="204"/>
      </rPr>
      <t>AM22-5006116-M1</t>
    </r>
  </si>
  <si>
    <r>
      <rPr>
        <sz val="12"/>
        <color indexed="8"/>
        <rFont val="Times New Roman"/>
        <family val="1"/>
        <charset val="204"/>
      </rPr>
      <t>СЪЕМНЫЙ ЧЕХОЛ (КАМУФЛЯЖ)</t>
    </r>
  </si>
  <si>
    <r>
      <rPr>
        <sz val="12"/>
        <color indexed="8"/>
        <rFont val="Times New Roman"/>
        <family val="1"/>
        <charset val="204"/>
      </rPr>
      <t>AM22-5006116-B1</t>
    </r>
  </si>
  <si>
    <r>
      <rPr>
        <sz val="12"/>
        <color indexed="8"/>
        <rFont val="Times New Roman"/>
        <family val="1"/>
        <charset val="204"/>
      </rPr>
      <t>СЪЕМНЫЙ ЧЕХОЛ (ЧЕРНЫЙ)</t>
    </r>
  </si>
  <si>
    <r>
      <rPr>
        <sz val="12"/>
        <color indexed="8"/>
        <rFont val="Times New Roman"/>
        <family val="1"/>
        <charset val="204"/>
      </rPr>
      <t>AM22-5006116-H1</t>
    </r>
  </si>
  <si>
    <r>
      <rPr>
        <sz val="12"/>
        <color indexed="8"/>
        <rFont val="Times New Roman"/>
        <family val="1"/>
        <charset val="204"/>
      </rPr>
      <t>СЪЕМНЫЙ ЧЕХОЛ (СЕРЫЙ)</t>
    </r>
  </si>
  <si>
    <r>
      <rPr>
        <sz val="12"/>
        <color indexed="8"/>
        <rFont val="Times New Roman"/>
        <family val="1"/>
        <charset val="204"/>
      </rPr>
      <t>AM22-5006116-C1</t>
    </r>
  </si>
  <si>
    <r>
      <rPr>
        <sz val="12"/>
        <color indexed="8"/>
        <rFont val="Times New Roman"/>
        <family val="1"/>
        <charset val="204"/>
      </rPr>
      <t>СЪЕМНЫЙ ЧЕХОЛ (ОРАНЖЕВЫЙ)</t>
    </r>
  </si>
  <si>
    <r>
      <rPr>
        <sz val="12"/>
        <color indexed="8"/>
        <rFont val="Times New Roman"/>
        <family val="1"/>
        <charset val="204"/>
      </rPr>
      <t>AM22-5006121</t>
    </r>
  </si>
  <si>
    <r>
      <rPr>
        <sz val="12"/>
        <color indexed="8"/>
        <rFont val="Times New Roman"/>
        <family val="1"/>
        <charset val="204"/>
      </rPr>
      <t>ЧЕХОЛ ЛЕБЕДКИ</t>
    </r>
  </si>
  <si>
    <r>
      <rPr>
        <sz val="12"/>
        <color indexed="8"/>
        <rFont val="Times New Roman"/>
        <family val="1"/>
        <charset val="204"/>
      </rPr>
      <t>M5x12</t>
    </r>
  </si>
  <si>
    <r>
      <rPr>
        <sz val="12"/>
        <color indexed="8"/>
        <rFont val="Times New Roman"/>
        <family val="1"/>
        <charset val="204"/>
      </rPr>
      <t>Q401B05</t>
    </r>
  </si>
  <si>
    <r>
      <rPr>
        <sz val="12"/>
        <color indexed="8"/>
        <rFont val="Times New Roman"/>
        <family val="1"/>
        <charset val="204"/>
      </rPr>
      <t>Φ5</t>
    </r>
  </si>
  <si>
    <r>
      <rPr>
        <sz val="12"/>
        <color indexed="8"/>
        <rFont val="Times New Roman"/>
        <family val="1"/>
        <charset val="204"/>
      </rPr>
      <t>Q40305</t>
    </r>
  </si>
  <si>
    <r>
      <rPr>
        <sz val="12"/>
        <color indexed="63"/>
        <rFont val="Times New Roman"/>
        <family val="1"/>
        <charset val="204"/>
      </rPr>
      <t>AM22-3704010</t>
    </r>
  </si>
  <si>
    <r>
      <rPr>
        <sz val="12"/>
        <color indexed="8"/>
        <rFont val="Times New Roman"/>
        <family val="1"/>
        <charset val="204"/>
      </rPr>
      <t>ЗАМОК ЗАЖИГАНИЯ С КЛЮЧОМ</t>
    </r>
  </si>
  <si>
    <r>
      <rPr>
        <sz val="12"/>
        <color indexed="8"/>
        <rFont val="Times New Roman"/>
        <family val="1"/>
        <charset val="204"/>
      </rPr>
      <t>AM22-5006211</t>
    </r>
  </si>
  <si>
    <r>
      <rPr>
        <sz val="12"/>
        <color indexed="8"/>
        <rFont val="Times New Roman"/>
        <family val="1"/>
        <charset val="204"/>
      </rPr>
      <t>ПАНЕЛЬ ОБЛИЦОВКИ ТОПЛИВНОГО БАКА, ВЕРХНЯЯ</t>
    </r>
  </si>
  <si>
    <r>
      <rPr>
        <sz val="12"/>
        <color indexed="8"/>
        <rFont val="Times New Roman"/>
        <family val="1"/>
        <charset val="204"/>
      </rPr>
      <t>ЗАЖИМ</t>
    </r>
  </si>
  <si>
    <r>
      <rPr>
        <sz val="12"/>
        <color indexed="8"/>
        <rFont val="Times New Roman"/>
        <family val="1"/>
        <charset val="204"/>
      </rPr>
      <t>AM22-5006231-R1</t>
    </r>
  </si>
  <si>
    <r>
      <rPr>
        <sz val="12"/>
        <color indexed="8"/>
        <rFont val="Times New Roman"/>
        <family val="1"/>
        <charset val="204"/>
      </rPr>
      <t>ЛЕВАЯ БОКОВАЯ ПАНЕЛЬ (КРАСНАЯ)</t>
    </r>
  </si>
  <si>
    <r>
      <rPr>
        <sz val="12"/>
        <color indexed="8"/>
        <rFont val="Times New Roman"/>
        <family val="1"/>
        <charset val="204"/>
      </rPr>
      <t>AM22-5006231-L1</t>
    </r>
  </si>
  <si>
    <r>
      <rPr>
        <sz val="12"/>
        <color indexed="8"/>
        <rFont val="Times New Roman"/>
        <family val="1"/>
        <charset val="204"/>
      </rPr>
      <t>ЛЕВАЯ БОКОВАЯ ПАНЕЛЬ (СИНЯЯ)</t>
    </r>
  </si>
  <si>
    <r>
      <rPr>
        <sz val="12"/>
        <color indexed="8"/>
        <rFont val="Times New Roman"/>
        <family val="1"/>
        <charset val="204"/>
      </rPr>
      <t>AM22-5006231-Y1</t>
    </r>
  </si>
  <si>
    <r>
      <rPr>
        <sz val="12"/>
        <color indexed="8"/>
        <rFont val="Times New Roman"/>
        <family val="1"/>
        <charset val="204"/>
      </rPr>
      <t>AM22-5006231-M1</t>
    </r>
  </si>
  <si>
    <r>
      <rPr>
        <sz val="12"/>
        <color indexed="8"/>
        <rFont val="Times New Roman"/>
        <family val="1"/>
        <charset val="204"/>
      </rPr>
      <t>ЛЕВАЯ БОКОВАЯ ПАНЕЛЬ (КАМУФЛЯЖ)</t>
    </r>
  </si>
  <si>
    <r>
      <rPr>
        <sz val="12"/>
        <color indexed="8"/>
        <rFont val="Times New Roman"/>
        <family val="1"/>
        <charset val="204"/>
      </rPr>
      <t>AM22-5006231-B1</t>
    </r>
  </si>
  <si>
    <r>
      <rPr>
        <sz val="12"/>
        <color indexed="8"/>
        <rFont val="Times New Roman"/>
        <family val="1"/>
        <charset val="204"/>
      </rPr>
      <t>ЛЕВАЯ БОКОВАЯ ПАНЕЛЬ (ЧЕРНАЯ)</t>
    </r>
  </si>
  <si>
    <r>
      <rPr>
        <sz val="12"/>
        <color indexed="8"/>
        <rFont val="Times New Roman"/>
        <family val="1"/>
        <charset val="204"/>
      </rPr>
      <t>AM22-5006231-H1</t>
    </r>
  </si>
  <si>
    <r>
      <rPr>
        <sz val="12"/>
        <color indexed="8"/>
        <rFont val="Times New Roman"/>
        <family val="1"/>
        <charset val="204"/>
      </rPr>
      <t>ЛЕВАЯ БОКОВАЯ ПАНЕЛЬ (СЕРАЯ)</t>
    </r>
  </si>
  <si>
    <r>
      <rPr>
        <sz val="12"/>
        <color indexed="8"/>
        <rFont val="Times New Roman"/>
        <family val="1"/>
        <charset val="204"/>
      </rPr>
      <t>AM22-5006231-C1</t>
    </r>
  </si>
  <si>
    <r>
      <rPr>
        <sz val="12"/>
        <color indexed="8"/>
        <rFont val="Times New Roman"/>
        <family val="1"/>
        <charset val="204"/>
      </rPr>
      <t>ЛЕВАЯ БОКОВАЯ ПАНЕЛЬ (ОРАНЖЕВАЯ)</t>
    </r>
  </si>
  <si>
    <r>
      <rPr>
        <sz val="12"/>
        <color indexed="63"/>
        <rFont val="Times New Roman"/>
        <family val="1"/>
        <charset val="204"/>
      </rPr>
      <t>AM22-5516011</t>
    </r>
  </si>
  <si>
    <r>
      <rPr>
        <sz val="12"/>
        <color indexed="8"/>
        <rFont val="Times New Roman"/>
        <family val="1"/>
        <charset val="204"/>
      </rPr>
      <t>ПЛАСТИНА РЫЧАГА ПЕРЕКЛЮЧЕНИЯ ПЕРЕДАЧ</t>
    </r>
  </si>
  <si>
    <r>
      <rPr>
        <sz val="12"/>
        <color indexed="8"/>
        <rFont val="Times New Roman"/>
        <family val="1"/>
        <charset val="204"/>
      </rPr>
      <t>AM22-5006232-R1</t>
    </r>
  </si>
  <si>
    <r>
      <rPr>
        <sz val="12"/>
        <color indexed="8"/>
        <rFont val="Times New Roman"/>
        <family val="1"/>
        <charset val="204"/>
      </rPr>
      <t>ПРАВАЯ БОКОВАЯ ПАНЕЛЬ (КРАСНАЯ)</t>
    </r>
  </si>
  <si>
    <r>
      <rPr>
        <sz val="12"/>
        <color indexed="8"/>
        <rFont val="Times New Roman"/>
        <family val="1"/>
        <charset val="204"/>
      </rPr>
      <t>AM22-5006232-L1</t>
    </r>
  </si>
  <si>
    <r>
      <rPr>
        <sz val="12"/>
        <color indexed="8"/>
        <rFont val="Times New Roman"/>
        <family val="1"/>
        <charset val="204"/>
      </rPr>
      <t>ПРАВАЯ БОКОВАЯ ПАНЕЛЬ (СИНЯЯ)</t>
    </r>
  </si>
  <si>
    <r>
      <rPr>
        <sz val="12"/>
        <color indexed="8"/>
        <rFont val="Times New Roman"/>
        <family val="1"/>
        <charset val="204"/>
      </rPr>
      <t>AM22-5006232-Y1</t>
    </r>
  </si>
  <si>
    <r>
      <rPr>
        <sz val="12"/>
        <color indexed="8"/>
        <rFont val="Times New Roman"/>
        <family val="1"/>
        <charset val="204"/>
      </rPr>
      <t>AM22-5006232-M1</t>
    </r>
  </si>
  <si>
    <r>
      <rPr>
        <sz val="12"/>
        <color indexed="8"/>
        <rFont val="Times New Roman"/>
        <family val="1"/>
        <charset val="204"/>
      </rPr>
      <t>ПРАВАЯ БОКОВАЯ ПАНЕЛЬ (КАМУФЛЯЖ)</t>
    </r>
  </si>
  <si>
    <r>
      <rPr>
        <sz val="12"/>
        <color indexed="8"/>
        <rFont val="Times New Roman"/>
        <family val="1"/>
        <charset val="204"/>
      </rPr>
      <t>AM22-5006232-B1</t>
    </r>
  </si>
  <si>
    <r>
      <rPr>
        <sz val="12"/>
        <color indexed="8"/>
        <rFont val="Times New Roman"/>
        <family val="1"/>
        <charset val="204"/>
      </rPr>
      <t>ПРАВАЯ БОКОВАЯ ПАНЕЛЬ (ЧЕРНАЯ)</t>
    </r>
  </si>
  <si>
    <r>
      <rPr>
        <sz val="12"/>
        <color indexed="8"/>
        <rFont val="Times New Roman"/>
        <family val="1"/>
        <charset val="204"/>
      </rPr>
      <t>AM22-5006232-H1</t>
    </r>
  </si>
  <si>
    <r>
      <rPr>
        <sz val="12"/>
        <color indexed="8"/>
        <rFont val="Times New Roman"/>
        <family val="1"/>
        <charset val="204"/>
      </rPr>
      <t>ПРАВАЯ БОКОВАЯ ПАНЕЛЬ (СЕРАЯ)</t>
    </r>
  </si>
  <si>
    <r>
      <rPr>
        <sz val="12"/>
        <color indexed="8"/>
        <rFont val="Times New Roman"/>
        <family val="1"/>
        <charset val="204"/>
      </rPr>
      <t>AM22-5006232-C1</t>
    </r>
  </si>
  <si>
    <r>
      <rPr>
        <sz val="12"/>
        <color indexed="8"/>
        <rFont val="Times New Roman"/>
        <family val="1"/>
        <charset val="204"/>
      </rPr>
      <t>ПРАВАЯ БОКОВАЯ ПАНЕЛЬ (ОРАНЖЕВАЯ)</t>
    </r>
  </si>
  <si>
    <r>
      <rPr>
        <sz val="12"/>
        <color indexed="63"/>
        <rFont val="Times New Roman"/>
        <family val="1"/>
        <charset val="204"/>
      </rPr>
      <t>AM22-5006233</t>
    </r>
  </si>
  <si>
    <r>
      <rPr>
        <sz val="12"/>
        <color indexed="8"/>
        <rFont val="Times New Roman"/>
        <family val="1"/>
        <charset val="204"/>
      </rPr>
      <t>ЛЕВЫЙ ЗАЩИТНЫЙ ЩИТОК ДВИГАТЕЛЯ</t>
    </r>
  </si>
  <si>
    <r>
      <rPr>
        <sz val="12"/>
        <color indexed="63"/>
        <rFont val="Times New Roman"/>
        <family val="1"/>
        <charset val="204"/>
      </rPr>
      <t>AM22-5006234</t>
    </r>
  </si>
  <si>
    <r>
      <rPr>
        <sz val="12"/>
        <color indexed="8"/>
        <rFont val="Times New Roman"/>
        <family val="1"/>
        <charset val="204"/>
      </rPr>
      <t>ПРАВЫЙ ЗАЩИТНЫЙ ЩИТОК ДВИГАТЕЛЯ</t>
    </r>
  </si>
  <si>
    <r>
      <rPr>
        <sz val="12"/>
        <color indexed="63"/>
        <rFont val="Times New Roman"/>
        <family val="1"/>
        <charset val="204"/>
      </rPr>
      <t>Q1610616</t>
    </r>
  </si>
  <si>
    <r>
      <rPr>
        <sz val="12"/>
        <color indexed="8"/>
        <rFont val="Times New Roman"/>
        <family val="1"/>
        <charset val="204"/>
      </rPr>
      <t>AM22-5006221</t>
    </r>
  </si>
  <si>
    <r>
      <rPr>
        <sz val="12"/>
        <color indexed="8"/>
        <rFont val="Times New Roman"/>
        <family val="1"/>
        <charset val="204"/>
      </rPr>
      <t>ЛЕВАЯ ПОДНОЖКА</t>
    </r>
  </si>
  <si>
    <r>
      <rPr>
        <sz val="12"/>
        <color indexed="8"/>
        <rFont val="Times New Roman"/>
        <family val="1"/>
        <charset val="204"/>
      </rPr>
      <t>AM22-5006222</t>
    </r>
  </si>
  <si>
    <r>
      <rPr>
        <sz val="12"/>
        <color indexed="8"/>
        <rFont val="Times New Roman"/>
        <family val="1"/>
        <charset val="204"/>
      </rPr>
      <t>ПРАВАЯ ПОДНОЖКА</t>
    </r>
  </si>
  <si>
    <r>
      <rPr>
        <sz val="12"/>
        <color indexed="63"/>
        <rFont val="Times New Roman"/>
        <family val="1"/>
        <charset val="204"/>
      </rPr>
      <t>AM22-5310040</t>
    </r>
  </si>
  <si>
    <r>
      <rPr>
        <sz val="12"/>
        <color indexed="63"/>
        <rFont val="Times New Roman"/>
        <family val="1"/>
        <charset val="204"/>
      </rPr>
      <t>AM22-5006235</t>
    </r>
  </si>
  <si>
    <r>
      <rPr>
        <sz val="12"/>
        <color indexed="63"/>
        <rFont val="Times New Roman"/>
        <family val="1"/>
        <charset val="204"/>
      </rPr>
      <t>AM22-5006236</t>
    </r>
  </si>
  <si>
    <r>
      <rPr>
        <sz val="12"/>
        <color indexed="63"/>
        <rFont val="Times New Roman"/>
        <family val="1"/>
        <charset val="204"/>
      </rPr>
      <t>Q218B0620</t>
    </r>
  </si>
  <si>
    <r>
      <rPr>
        <sz val="12"/>
        <color indexed="8"/>
        <rFont val="Times New Roman"/>
        <family val="1"/>
        <charset val="204"/>
      </rPr>
      <t>AM22-5006312-R1</t>
    </r>
  </si>
  <si>
    <r>
      <rPr>
        <sz val="12"/>
        <color indexed="8"/>
        <rFont val="Times New Roman"/>
        <family val="1"/>
        <charset val="204"/>
      </rPr>
      <t>ЗАДНЯЯ КРЫШКА (КРАСНАЯ)</t>
    </r>
  </si>
  <si>
    <r>
      <rPr>
        <sz val="12"/>
        <color indexed="8"/>
        <rFont val="Times New Roman"/>
        <family val="1"/>
        <charset val="204"/>
      </rPr>
      <t>AM22-5006312-L1</t>
    </r>
  </si>
  <si>
    <r>
      <rPr>
        <sz val="12"/>
        <color indexed="8"/>
        <rFont val="Times New Roman"/>
        <family val="1"/>
        <charset val="204"/>
      </rPr>
      <t>ЗАДНЯЯ КРЫШКА (СИНЯЯ)</t>
    </r>
  </si>
  <si>
    <r>
      <rPr>
        <sz val="12"/>
        <color indexed="8"/>
        <rFont val="Times New Roman"/>
        <family val="1"/>
        <charset val="204"/>
      </rPr>
      <t>AM22-5006312-Y1</t>
    </r>
  </si>
  <si>
    <r>
      <rPr>
        <sz val="12"/>
        <color indexed="8"/>
        <rFont val="Times New Roman"/>
        <family val="1"/>
        <charset val="204"/>
      </rPr>
      <t>AM22-5006312-M1</t>
    </r>
  </si>
  <si>
    <r>
      <rPr>
        <sz val="12"/>
        <color indexed="8"/>
        <rFont val="Times New Roman"/>
        <family val="1"/>
        <charset val="204"/>
      </rPr>
      <t>ЗАДНЯЯ КРЫШКА (КАМУФЛЯЖ)</t>
    </r>
  </si>
  <si>
    <r>
      <rPr>
        <sz val="12"/>
        <color indexed="8"/>
        <rFont val="Times New Roman"/>
        <family val="1"/>
        <charset val="204"/>
      </rPr>
      <t>AM22-5006312-B1</t>
    </r>
  </si>
  <si>
    <r>
      <rPr>
        <sz val="12"/>
        <color indexed="8"/>
        <rFont val="Times New Roman"/>
        <family val="1"/>
        <charset val="204"/>
      </rPr>
      <t>ЗАДНЯЯ КРЫШКА (ЧЕРНАЯ)</t>
    </r>
  </si>
  <si>
    <r>
      <rPr>
        <sz val="12"/>
        <color indexed="8"/>
        <rFont val="Times New Roman"/>
        <family val="1"/>
        <charset val="204"/>
      </rPr>
      <t>AM22-5006312-H1</t>
    </r>
  </si>
  <si>
    <r>
      <rPr>
        <sz val="12"/>
        <color indexed="8"/>
        <rFont val="Times New Roman"/>
        <family val="1"/>
        <charset val="204"/>
      </rPr>
      <t>ЗАДНЯЯ КРЫШКА (СЕРАЯ)</t>
    </r>
  </si>
  <si>
    <r>
      <rPr>
        <sz val="12"/>
        <color indexed="8"/>
        <rFont val="Times New Roman"/>
        <family val="1"/>
        <charset val="204"/>
      </rPr>
      <t>AM22-5006312-C1</t>
    </r>
  </si>
  <si>
    <r>
      <rPr>
        <sz val="12"/>
        <color indexed="8"/>
        <rFont val="Times New Roman"/>
        <family val="1"/>
        <charset val="204"/>
      </rPr>
      <t>ЗАДНЯЯ КРЫШКА (ОРАНЖЕВАЯ)</t>
    </r>
  </si>
  <si>
    <r>
      <rPr>
        <sz val="12"/>
        <color indexed="63"/>
        <rFont val="Times New Roman"/>
        <family val="1"/>
        <charset val="204"/>
      </rPr>
      <t>AM22-1301030</t>
    </r>
  </si>
  <si>
    <r>
      <rPr>
        <sz val="12"/>
        <color indexed="63"/>
        <rFont val="Times New Roman"/>
        <family val="1"/>
        <charset val="204"/>
      </rPr>
      <t>UM41-6903013</t>
    </r>
  </si>
  <si>
    <r>
      <rPr>
        <sz val="12"/>
        <color indexed="8"/>
        <rFont val="Times New Roman"/>
        <family val="1"/>
        <charset val="204"/>
      </rPr>
      <t>РЕЗИНОВАЯ АМОРТИЗАЦИЯ ПОДУШКИ</t>
    </r>
  </si>
  <si>
    <r>
      <rPr>
        <sz val="12"/>
        <color indexed="8"/>
        <rFont val="Times New Roman"/>
        <family val="1"/>
        <charset val="204"/>
      </rPr>
      <t>Q1610616</t>
    </r>
  </si>
  <si>
    <r>
      <rPr>
        <sz val="12"/>
        <color indexed="63"/>
        <rFont val="Times New Roman"/>
        <family val="1"/>
        <charset val="204"/>
      </rPr>
      <t>AM22-5006311</t>
    </r>
  </si>
  <si>
    <r>
      <rPr>
        <sz val="12"/>
        <color indexed="8"/>
        <rFont val="Times New Roman"/>
        <family val="1"/>
        <charset val="204"/>
      </rPr>
      <t>КРЫШКА ЗАДНЕГО ФОНАРЯ</t>
    </r>
  </si>
  <si>
    <r>
      <rPr>
        <sz val="12"/>
        <color indexed="8"/>
        <rFont val="Times New Roman"/>
        <family val="1"/>
        <charset val="204"/>
      </rPr>
      <t>AM22-5310210</t>
    </r>
  </si>
  <si>
    <r>
      <rPr>
        <sz val="12"/>
        <color indexed="8"/>
        <rFont val="Times New Roman"/>
        <family val="1"/>
        <charset val="204"/>
      </rPr>
      <t>AM22-5310220</t>
    </r>
  </si>
  <si>
    <r>
      <rPr>
        <sz val="12"/>
        <color indexed="63"/>
        <rFont val="Times New Roman"/>
        <family val="1"/>
        <charset val="204"/>
      </rPr>
      <t>AM22-5605012</t>
    </r>
  </si>
  <si>
    <r>
      <rPr>
        <sz val="12"/>
        <color indexed="8"/>
        <rFont val="Times New Roman"/>
        <family val="1"/>
        <charset val="204"/>
      </rPr>
      <t>НИЖНЯЯ ЗАЩИТА ЦЕПИ</t>
    </r>
  </si>
  <si>
    <r>
      <rPr>
        <sz val="12"/>
        <color indexed="63"/>
        <rFont val="Times New Roman"/>
        <family val="1"/>
        <charset val="204"/>
      </rPr>
      <t>Q1860610</t>
    </r>
  </si>
  <si>
    <r>
      <rPr>
        <sz val="12"/>
        <color indexed="8"/>
        <rFont val="Times New Roman"/>
        <family val="1"/>
        <charset val="204"/>
      </rPr>
      <t>M6x10</t>
    </r>
  </si>
  <si>
    <r>
      <rPr>
        <sz val="12"/>
        <color indexed="8"/>
        <rFont val="Times New Roman"/>
        <family val="1"/>
        <charset val="204"/>
      </rPr>
      <t>AM22-5310230</t>
    </r>
  </si>
  <si>
    <r>
      <rPr>
        <sz val="12"/>
        <color indexed="8"/>
        <rFont val="Times New Roman"/>
        <family val="1"/>
        <charset val="204"/>
      </rPr>
      <t>КРЕПЕЖНАЯ ПЛАСТИНА ЗАДНЕГО ФОНАРЯ</t>
    </r>
  </si>
  <si>
    <r>
      <rPr>
        <sz val="12"/>
        <color indexed="63"/>
        <rFont val="Times New Roman"/>
        <family val="1"/>
        <charset val="204"/>
      </rPr>
      <t>Q2714813</t>
    </r>
  </si>
  <si>
    <r>
      <rPr>
        <sz val="12"/>
        <color indexed="8"/>
        <rFont val="Times New Roman"/>
        <family val="1"/>
        <charset val="204"/>
      </rPr>
      <t>ST4.8*13</t>
    </r>
  </si>
  <si>
    <r>
      <rPr>
        <sz val="12"/>
        <color indexed="63"/>
        <rFont val="Times New Roman"/>
        <family val="1"/>
        <charset val="204"/>
      </rPr>
      <t>AM22-5605011</t>
    </r>
  </si>
  <si>
    <r>
      <rPr>
        <sz val="12"/>
        <color indexed="8"/>
        <rFont val="Times New Roman"/>
        <family val="1"/>
        <charset val="204"/>
      </rPr>
      <t>AM22-4101010</t>
    </r>
  </si>
  <si>
    <r>
      <rPr>
        <sz val="12"/>
        <color indexed="8"/>
        <rFont val="Times New Roman"/>
        <family val="1"/>
        <charset val="204"/>
      </rPr>
      <t>AM22-4101020</t>
    </r>
  </si>
  <si>
    <r>
      <rPr>
        <sz val="12"/>
        <color indexed="8"/>
        <rFont val="Times New Roman"/>
        <family val="1"/>
        <charset val="204"/>
      </rPr>
      <t>AM22-5006021</t>
    </r>
  </si>
  <si>
    <r>
      <rPr>
        <sz val="12"/>
        <color indexed="8"/>
        <rFont val="Times New Roman"/>
        <family val="1"/>
        <charset val="204"/>
      </rPr>
      <t>AM22-5006022</t>
    </r>
  </si>
  <si>
    <r>
      <rPr>
        <sz val="12"/>
        <color indexed="63"/>
        <rFont val="Times New Roman"/>
        <family val="1"/>
        <charset val="204"/>
      </rPr>
      <t>AM22-4101020</t>
    </r>
  </si>
  <si>
    <r>
      <rPr>
        <sz val="12"/>
        <color indexed="8"/>
        <rFont val="Times New Roman"/>
        <family val="1"/>
        <charset val="204"/>
      </rPr>
      <t>ПЕРЕДНЯЯ ФАРА БЛИЖНЕГО СВЕТА</t>
    </r>
  </si>
  <si>
    <r>
      <rPr>
        <sz val="12"/>
        <color indexed="63"/>
        <rFont val="Times New Roman"/>
        <family val="1"/>
        <charset val="204"/>
      </rPr>
      <t>AM22-4101010</t>
    </r>
  </si>
  <si>
    <r>
      <rPr>
        <sz val="12"/>
        <color indexed="8"/>
        <rFont val="Times New Roman"/>
        <family val="1"/>
        <charset val="204"/>
      </rPr>
      <t>ПЕРЕДНЯЯ ФАРА ДАЛЬНЕГО СВЕТА</t>
    </r>
  </si>
  <si>
    <r>
      <rPr>
        <sz val="12"/>
        <color indexed="8"/>
        <rFont val="Times New Roman"/>
        <family val="1"/>
        <charset val="204"/>
      </rPr>
      <t>AM22-4107010</t>
    </r>
  </si>
  <si>
    <r>
      <rPr>
        <sz val="12"/>
        <color indexed="8"/>
        <rFont val="Times New Roman"/>
        <family val="1"/>
        <charset val="204"/>
      </rPr>
      <t>ЗАДНИЙ ФОНАРЬ, ЛЕВЫЙ</t>
    </r>
  </si>
  <si>
    <r>
      <rPr>
        <sz val="12"/>
        <color indexed="8"/>
        <rFont val="Times New Roman"/>
        <family val="1"/>
        <charset val="204"/>
      </rPr>
      <t>AM22-4107020</t>
    </r>
  </si>
  <si>
    <r>
      <rPr>
        <sz val="12"/>
        <color indexed="8"/>
        <rFont val="Times New Roman"/>
        <family val="1"/>
        <charset val="204"/>
      </rPr>
      <t>ЗАДНИЙ ФОНАРЬ, ПРАВЫЙ</t>
    </r>
  </si>
  <si>
    <r>
      <rPr>
        <sz val="12"/>
        <color indexed="8"/>
        <rFont val="Times New Roman"/>
        <family val="1"/>
        <charset val="204"/>
      </rPr>
      <t>Q2714213</t>
    </r>
  </si>
  <si>
    <r>
      <rPr>
        <sz val="12"/>
        <color indexed="63"/>
        <rFont val="Times New Roman"/>
        <family val="1"/>
        <charset val="204"/>
      </rPr>
      <t>AM22-4101030</t>
    </r>
  </si>
  <si>
    <r>
      <rPr>
        <sz val="12"/>
        <color indexed="8"/>
        <rFont val="Times New Roman"/>
        <family val="1"/>
        <charset val="204"/>
      </rPr>
      <t>ПРОЖЕКТОР В СБОРЕ</t>
    </r>
  </si>
  <si>
    <r>
      <rPr>
        <sz val="12"/>
        <color indexed="63"/>
        <rFont val="Times New Roman"/>
        <family val="1"/>
        <charset val="204"/>
      </rPr>
      <t>AM22-4101031</t>
    </r>
  </si>
  <si>
    <r>
      <rPr>
        <sz val="12"/>
        <color indexed="63"/>
        <rFont val="Times New Roman"/>
        <family val="1"/>
        <charset val="204"/>
      </rPr>
      <t>Q150B0820T</t>
    </r>
  </si>
  <si>
    <r>
      <rPr>
        <sz val="12"/>
        <color indexed="8"/>
        <rFont val="Times New Roman"/>
        <family val="1"/>
        <charset val="204"/>
      </rPr>
      <t>M8x16</t>
    </r>
  </si>
  <si>
    <r>
      <rPr>
        <sz val="12"/>
        <color indexed="63"/>
        <rFont val="Times New Roman"/>
        <family val="1"/>
        <charset val="204"/>
      </rPr>
      <t>AM22-1000010</t>
    </r>
  </si>
  <si>
    <r>
      <rPr>
        <sz val="12"/>
        <color indexed="63"/>
        <rFont val="Times New Roman"/>
        <family val="1"/>
        <charset val="204"/>
      </rPr>
      <t>AM22-1108010</t>
    </r>
  </si>
  <si>
    <r>
      <rPr>
        <sz val="12"/>
        <color indexed="8"/>
        <rFont val="Times New Roman"/>
        <family val="1"/>
        <charset val="204"/>
      </rPr>
      <t>КОРПУС ДРОССЕЛЯ</t>
    </r>
  </si>
  <si>
    <t>M6</t>
  </si>
  <si>
    <r>
      <rPr>
        <sz val="12"/>
        <color indexed="8"/>
        <rFont val="Times New Roman"/>
        <family val="1"/>
        <charset val="204"/>
      </rPr>
      <t>AM22-2801210</t>
    </r>
  </si>
  <si>
    <r>
      <rPr>
        <sz val="12"/>
        <color indexed="63"/>
        <rFont val="Times New Roman"/>
        <family val="1"/>
        <charset val="204"/>
      </rPr>
      <t>ПЕРЕДНЯЯ ПАНЕЛЬ КРЕПЛЕНИЯ ДВИГАТЕЛЯ</t>
    </r>
  </si>
  <si>
    <r>
      <rPr>
        <sz val="12"/>
        <color indexed="63"/>
        <rFont val="Times New Roman"/>
        <family val="1"/>
        <charset val="204"/>
      </rPr>
      <t>Q33110</t>
    </r>
  </si>
  <si>
    <r>
      <rPr>
        <sz val="12"/>
        <color indexed="8"/>
        <rFont val="Times New Roman"/>
        <family val="1"/>
        <charset val="204"/>
      </rPr>
      <t>M10</t>
    </r>
  </si>
  <si>
    <r>
      <rPr>
        <sz val="12"/>
        <color indexed="63"/>
        <rFont val="Times New Roman"/>
        <family val="1"/>
        <charset val="204"/>
      </rPr>
      <t>Q1851020</t>
    </r>
  </si>
  <si>
    <r>
      <rPr>
        <sz val="12"/>
        <color indexed="8"/>
        <rFont val="Times New Roman"/>
        <family val="1"/>
        <charset val="204"/>
      </rPr>
      <t>M10x20</t>
    </r>
  </si>
  <si>
    <r>
      <rPr>
        <sz val="12"/>
        <color indexed="63"/>
        <rFont val="Times New Roman"/>
        <family val="1"/>
        <charset val="204"/>
      </rPr>
      <t>AM41-1203110</t>
    </r>
  </si>
  <si>
    <r>
      <rPr>
        <sz val="12"/>
        <color indexed="8"/>
        <rFont val="Times New Roman"/>
        <family val="1"/>
        <charset val="204"/>
      </rPr>
      <t>РЕЗИНОВАЯ ВТУЛКА ГЛУШИТЕЛЯ</t>
    </r>
  </si>
  <si>
    <r>
      <rPr>
        <sz val="12"/>
        <color indexed="8"/>
        <rFont val="Times New Roman"/>
        <family val="1"/>
        <charset val="204"/>
      </rPr>
      <t>AM22-1000013</t>
    </r>
  </si>
  <si>
    <r>
      <rPr>
        <sz val="12"/>
        <color indexed="63"/>
        <rFont val="Times New Roman"/>
        <family val="1"/>
        <charset val="204"/>
      </rPr>
      <t>Q18510625</t>
    </r>
  </si>
  <si>
    <r>
      <rPr>
        <sz val="12"/>
        <color indexed="8"/>
        <rFont val="Times New Roman"/>
        <family val="1"/>
        <charset val="204"/>
      </rPr>
      <t>M10x1.25x62.5</t>
    </r>
  </si>
  <si>
    <r>
      <rPr>
        <sz val="12"/>
        <color indexed="63"/>
        <rFont val="Times New Roman"/>
        <family val="1"/>
        <charset val="204"/>
      </rPr>
      <t>Q18208125</t>
    </r>
  </si>
  <si>
    <r>
      <rPr>
        <sz val="12"/>
        <color indexed="8"/>
        <rFont val="Times New Roman"/>
        <family val="1"/>
        <charset val="204"/>
      </rPr>
      <t>M8×125</t>
    </r>
  </si>
  <si>
    <r>
      <rPr>
        <sz val="12"/>
        <color indexed="8"/>
        <rFont val="Times New Roman"/>
        <family val="1"/>
        <charset val="204"/>
      </rPr>
      <t>AM22-2400018</t>
    </r>
  </si>
  <si>
    <r>
      <rPr>
        <sz val="12"/>
        <color indexed="63"/>
        <rFont val="Times New Roman"/>
        <family val="1"/>
        <charset val="204"/>
      </rPr>
      <t>Q150B0616</t>
    </r>
  </si>
  <si>
    <r>
      <rPr>
        <sz val="12"/>
        <color indexed="63"/>
        <rFont val="Times New Roman"/>
        <family val="1"/>
        <charset val="204"/>
      </rPr>
      <t>Q18510110</t>
    </r>
  </si>
  <si>
    <r>
      <rPr>
        <sz val="12"/>
        <color indexed="8"/>
        <rFont val="Times New Roman"/>
        <family val="1"/>
        <charset val="204"/>
      </rPr>
      <t>M10x1.25x110</t>
    </r>
  </si>
  <si>
    <r>
      <rPr>
        <sz val="12"/>
        <color indexed="8"/>
        <rFont val="Times New Roman"/>
        <family val="1"/>
        <charset val="204"/>
      </rPr>
      <t>AM22-1702010</t>
    </r>
  </si>
  <si>
    <r>
      <rPr>
        <sz val="12"/>
        <color indexed="8"/>
        <rFont val="Times New Roman"/>
        <family val="1"/>
        <charset val="204"/>
      </rPr>
      <t>РЫЧАГ ПЕРЕКЛЮЧЕНИЯ</t>
    </r>
  </si>
  <si>
    <r>
      <rPr>
        <sz val="12"/>
        <color indexed="63"/>
        <rFont val="Times New Roman"/>
        <family val="1"/>
        <charset val="204"/>
      </rPr>
      <t>Q150B0620F</t>
    </r>
  </si>
  <si>
    <t>M6x20</t>
  </si>
  <si>
    <r>
      <rPr>
        <sz val="12"/>
        <color indexed="8"/>
        <rFont val="Times New Roman"/>
        <family val="1"/>
        <charset val="204"/>
      </rPr>
      <t>Q1820625</t>
    </r>
  </si>
  <si>
    <t>M6x25</t>
  </si>
  <si>
    <r>
      <rPr>
        <sz val="12"/>
        <color indexed="63"/>
        <rFont val="Times New Roman"/>
        <family val="1"/>
        <charset val="204"/>
      </rPr>
      <t>Q1851070</t>
    </r>
  </si>
  <si>
    <r>
      <rPr>
        <sz val="12"/>
        <color indexed="8"/>
        <rFont val="Times New Roman"/>
        <family val="1"/>
        <charset val="204"/>
      </rPr>
      <t>M10x1.25x70</t>
    </r>
  </si>
  <si>
    <r>
      <rPr>
        <sz val="12"/>
        <color indexed="8"/>
        <rFont val="Times New Roman"/>
        <family val="1"/>
        <charset val="204"/>
      </rPr>
      <t>AM22-2400012</t>
    </r>
  </si>
  <si>
    <r>
      <rPr>
        <sz val="12"/>
        <color indexed="8"/>
        <rFont val="Times New Roman"/>
        <family val="1"/>
        <charset val="204"/>
      </rPr>
      <t>250专用</t>
    </r>
  </si>
  <si>
    <r>
      <rPr>
        <sz val="12"/>
        <color indexed="8"/>
        <rFont val="Times New Roman"/>
        <family val="1"/>
        <charset val="204"/>
      </rPr>
      <t>AM22-2400011</t>
    </r>
  </si>
  <si>
    <r>
      <rPr>
        <sz val="12"/>
        <color indexed="8"/>
        <rFont val="Times New Roman"/>
        <family val="1"/>
        <charset val="204"/>
      </rPr>
      <t>250专用，车速不超过75</t>
    </r>
  </si>
  <si>
    <r>
      <rPr>
        <sz val="12"/>
        <color indexed="8"/>
        <rFont val="Times New Roman"/>
        <family val="1"/>
        <charset val="204"/>
      </rPr>
      <t>AM22-2400020</t>
    </r>
  </si>
  <si>
    <r>
      <rPr>
        <sz val="12"/>
        <color indexed="8"/>
        <rFont val="Times New Roman"/>
        <family val="1"/>
        <charset val="204"/>
      </rPr>
      <t>250专用，车速超过80</t>
    </r>
  </si>
  <si>
    <r>
      <rPr>
        <sz val="12"/>
        <color indexed="63"/>
        <rFont val="Times New Roman"/>
        <family val="1"/>
        <charset val="204"/>
      </rPr>
      <t>AM22-3404016</t>
    </r>
  </si>
  <si>
    <r>
      <rPr>
        <sz val="12"/>
        <color indexed="8"/>
        <rFont val="Times New Roman"/>
        <family val="1"/>
        <charset val="204"/>
      </rPr>
      <t>Φ16</t>
    </r>
  </si>
  <si>
    <r>
      <rPr>
        <sz val="12"/>
        <color indexed="63"/>
        <rFont val="Times New Roman"/>
        <family val="1"/>
        <charset val="204"/>
      </rPr>
      <t>Q403016</t>
    </r>
  </si>
  <si>
    <r>
      <rPr>
        <sz val="12"/>
        <color indexed="63"/>
        <rFont val="Times New Roman"/>
        <family val="1"/>
        <charset val="204"/>
      </rPr>
      <t>Q38316</t>
    </r>
  </si>
  <si>
    <r>
      <rPr>
        <sz val="12"/>
        <color indexed="8"/>
        <rFont val="Times New Roman"/>
        <family val="1"/>
        <charset val="204"/>
      </rPr>
      <t>M16×1.5</t>
    </r>
  </si>
  <si>
    <r>
      <rPr>
        <sz val="12"/>
        <color indexed="8"/>
        <rFont val="Times New Roman"/>
        <family val="1"/>
        <charset val="204"/>
      </rPr>
      <t>AM22-5006237</t>
    </r>
  </si>
  <si>
    <r>
      <rPr>
        <sz val="12"/>
        <color indexed="63"/>
        <rFont val="Times New Roman"/>
        <family val="1"/>
        <charset val="204"/>
      </rPr>
      <t>AM22-2304010</t>
    </r>
  </si>
  <si>
    <r>
      <rPr>
        <sz val="12"/>
        <color indexed="8"/>
        <rFont val="Times New Roman"/>
        <family val="1"/>
        <charset val="204"/>
      </rPr>
      <t>ЛЕВЫЙ ПОВОРОТНЫЙ КУЛАК РУЛЕВОГО УПРАВЛЕНИЯ</t>
    </r>
  </si>
  <si>
    <r>
      <rPr>
        <sz val="12"/>
        <color indexed="63"/>
        <rFont val="Times New Roman"/>
        <family val="1"/>
        <charset val="204"/>
      </rPr>
      <t>AM22-2304020</t>
    </r>
  </si>
  <si>
    <r>
      <rPr>
        <sz val="12"/>
        <color indexed="8"/>
        <rFont val="Times New Roman"/>
        <family val="1"/>
        <charset val="204"/>
      </rPr>
      <t>ПРАВЫЙ ПОВОРОТНЫЙ КУЛАК РУЛЕВОГО УПРАВЛЕНИЯ</t>
    </r>
  </si>
  <si>
    <r>
      <rPr>
        <sz val="12"/>
        <color indexed="8"/>
        <rFont val="Times New Roman"/>
        <family val="1"/>
        <charset val="204"/>
      </rPr>
      <t>AM22-2304040</t>
    </r>
  </si>
  <si>
    <r>
      <rPr>
        <sz val="12"/>
        <color indexed="63"/>
        <rFont val="Times New Roman"/>
        <family val="1"/>
        <charset val="204"/>
      </rPr>
      <t>Q401B12</t>
    </r>
  </si>
  <si>
    <r>
      <rPr>
        <sz val="12"/>
        <color indexed="8"/>
        <rFont val="Times New Roman"/>
        <family val="1"/>
        <charset val="204"/>
      </rPr>
      <t>Φ12</t>
    </r>
  </si>
  <si>
    <r>
      <rPr>
        <sz val="12"/>
        <color indexed="63"/>
        <rFont val="Times New Roman"/>
        <family val="1"/>
        <charset val="204"/>
      </rPr>
      <t>Q33112</t>
    </r>
  </si>
  <si>
    <r>
      <rPr>
        <sz val="12"/>
        <color indexed="8"/>
        <rFont val="Times New Roman"/>
        <family val="1"/>
        <charset val="204"/>
      </rPr>
      <t>M12</t>
    </r>
  </si>
  <si>
    <r>
      <rPr>
        <sz val="12"/>
        <color indexed="63"/>
        <rFont val="Times New Roman"/>
        <family val="1"/>
        <charset val="204"/>
      </rPr>
      <t>AM22-2904010</t>
    </r>
  </si>
  <si>
    <r>
      <rPr>
        <sz val="12"/>
        <color indexed="8"/>
        <rFont val="Times New Roman"/>
        <family val="1"/>
        <charset val="204"/>
      </rPr>
      <t>ПЕРЕДНИЙ ЛЕВЫЙ ВЕРХНИЙ А-ОБРАЗНЫЙ РЫЧАГ</t>
    </r>
  </si>
  <si>
    <r>
      <rPr>
        <sz val="12"/>
        <color indexed="63"/>
        <rFont val="Times New Roman"/>
        <family val="1"/>
        <charset val="204"/>
      </rPr>
      <t>AM22-2904020</t>
    </r>
  </si>
  <si>
    <r>
      <rPr>
        <sz val="12"/>
        <color indexed="63"/>
        <rFont val="Times New Roman"/>
        <family val="1"/>
        <charset val="204"/>
      </rPr>
      <t>UM21-2914013</t>
    </r>
  </si>
  <si>
    <r>
      <rPr>
        <sz val="12"/>
        <color indexed="8"/>
        <rFont val="Times New Roman"/>
        <family val="1"/>
        <charset val="204"/>
      </rPr>
      <t>UM21-2914012</t>
    </r>
  </si>
  <si>
    <r>
      <rPr>
        <sz val="12"/>
        <color indexed="63"/>
        <rFont val="Times New Roman"/>
        <family val="1"/>
        <charset val="204"/>
      </rPr>
      <t>AM41-2904013</t>
    </r>
  </si>
  <si>
    <r>
      <rPr>
        <sz val="12"/>
        <color indexed="8"/>
        <rFont val="Times New Roman"/>
        <family val="1"/>
        <charset val="204"/>
      </rPr>
      <t>КОНСИСТЕНТНАЯ СМАЗКА ZERK</t>
    </r>
  </si>
  <si>
    <r>
      <rPr>
        <sz val="12"/>
        <color indexed="63"/>
        <rFont val="Times New Roman"/>
        <family val="1"/>
        <charset val="204"/>
      </rPr>
      <t>Q18208105</t>
    </r>
  </si>
  <si>
    <r>
      <rPr>
        <sz val="12"/>
        <color indexed="8"/>
        <rFont val="Times New Roman"/>
        <family val="1"/>
        <charset val="204"/>
      </rPr>
      <t>M8×105</t>
    </r>
  </si>
  <si>
    <r>
      <rPr>
        <sz val="12"/>
        <color indexed="63"/>
        <rFont val="Times New Roman"/>
        <family val="1"/>
        <charset val="204"/>
      </rPr>
      <t>AM22-2904040</t>
    </r>
  </si>
  <si>
    <r>
      <rPr>
        <sz val="12"/>
        <color indexed="8"/>
        <rFont val="Times New Roman"/>
        <family val="1"/>
        <charset val="204"/>
      </rPr>
      <t>СВАРНОЙ НИЖНИЙ ЛЕВ. ПЕРЕДН. А-ОБРАЗНЫЙ РЫЧАГ</t>
    </r>
  </si>
  <si>
    <r>
      <rPr>
        <sz val="12"/>
        <color indexed="63"/>
        <rFont val="Times New Roman"/>
        <family val="1"/>
        <charset val="204"/>
      </rPr>
      <t>AM22-2904050</t>
    </r>
  </si>
  <si>
    <r>
      <rPr>
        <sz val="12"/>
        <color indexed="8"/>
        <rFont val="Times New Roman"/>
        <family val="1"/>
        <charset val="204"/>
      </rPr>
      <t>СВАРНОЙ НИЖНИЙ ПРАВ. ПЕРЕДН. А-ОБРАЗНЫЙ РЫЧАГ</t>
    </r>
  </si>
  <si>
    <r>
      <rPr>
        <sz val="12"/>
        <color indexed="63"/>
        <rFont val="Times New Roman"/>
        <family val="1"/>
        <charset val="204"/>
      </rPr>
      <t>AM41-2904012</t>
    </r>
  </si>
  <si>
    <r>
      <rPr>
        <sz val="12"/>
        <color indexed="8"/>
        <rFont val="Times New Roman"/>
        <family val="1"/>
        <charset val="204"/>
      </rPr>
      <t>ВТУЛКА РЫЧАГА</t>
    </r>
  </si>
  <si>
    <r>
      <rPr>
        <sz val="12"/>
        <color indexed="8"/>
        <rFont val="Times New Roman"/>
        <family val="1"/>
        <charset val="204"/>
      </rPr>
      <t>AM41-2904011</t>
    </r>
  </si>
  <si>
    <r>
      <rPr>
        <sz val="12"/>
        <color indexed="63"/>
        <rFont val="Times New Roman"/>
        <family val="1"/>
        <charset val="204"/>
      </rPr>
      <t>Q1851090</t>
    </r>
  </si>
  <si>
    <r>
      <rPr>
        <sz val="12"/>
        <color indexed="8"/>
        <rFont val="Times New Roman"/>
        <family val="1"/>
        <charset val="204"/>
      </rPr>
      <t>M10×1.25×90</t>
    </r>
  </si>
  <si>
    <r>
      <rPr>
        <sz val="12"/>
        <color indexed="8"/>
        <rFont val="Times New Roman"/>
        <family val="1"/>
        <charset val="204"/>
      </rPr>
      <t>M10x1.25</t>
    </r>
  </si>
  <si>
    <r>
      <rPr>
        <sz val="12"/>
        <color indexed="63"/>
        <rFont val="Times New Roman"/>
        <family val="1"/>
        <charset val="204"/>
      </rPr>
      <t>AM22-2905010</t>
    </r>
  </si>
  <si>
    <r>
      <rPr>
        <sz val="12"/>
        <color indexed="8"/>
        <rFont val="Times New Roman"/>
        <family val="1"/>
        <charset val="204"/>
      </rPr>
      <t>ЗАДНИЙ АМОРТИЗАТОР В СБОРЕ</t>
    </r>
  </si>
  <si>
    <r>
      <rPr>
        <sz val="12"/>
        <color indexed="63"/>
        <rFont val="Times New Roman"/>
        <family val="1"/>
        <charset val="204"/>
      </rPr>
      <t>Q1851040</t>
    </r>
  </si>
  <si>
    <r>
      <rPr>
        <sz val="12"/>
        <color indexed="8"/>
        <rFont val="Times New Roman"/>
        <family val="1"/>
        <charset val="204"/>
      </rPr>
      <t>M10x1.25x40</t>
    </r>
  </si>
  <si>
    <r>
      <rPr>
        <sz val="12"/>
        <color indexed="8"/>
        <rFont val="Times New Roman"/>
        <family val="1"/>
        <charset val="204"/>
      </rPr>
      <t>AM22-2400010</t>
    </r>
  </si>
  <si>
    <r>
      <rPr>
        <sz val="12"/>
        <color indexed="8"/>
        <rFont val="Times New Roman"/>
        <family val="1"/>
        <charset val="204"/>
      </rPr>
      <t>ЗАДНЯЯ ОСЬ</t>
    </r>
  </si>
  <si>
    <r>
      <rPr>
        <sz val="12"/>
        <color indexed="63"/>
        <rFont val="Times New Roman"/>
        <family val="1"/>
        <charset val="204"/>
      </rPr>
      <t>AM22-3103020</t>
    </r>
  </si>
  <si>
    <r>
      <rPr>
        <sz val="12"/>
        <color indexed="63"/>
        <rFont val="Times New Roman"/>
        <family val="1"/>
        <charset val="204"/>
      </rPr>
      <t>Q150B0825</t>
    </r>
  </si>
  <si>
    <r>
      <rPr>
        <sz val="12"/>
        <color indexed="8"/>
        <rFont val="Times New Roman"/>
        <family val="1"/>
        <charset val="204"/>
      </rPr>
      <t>M8x25</t>
    </r>
  </si>
  <si>
    <r>
      <rPr>
        <sz val="12"/>
        <color indexed="63"/>
        <rFont val="Times New Roman"/>
        <family val="1"/>
        <charset val="204"/>
      </rPr>
      <t>KM22-3103050</t>
    </r>
  </si>
  <si>
    <r>
      <rPr>
        <sz val="12"/>
        <color indexed="63"/>
        <rFont val="Times New Roman"/>
        <family val="1"/>
        <charset val="204"/>
      </rPr>
      <t>AM22-2400015</t>
    </r>
  </si>
  <si>
    <r>
      <rPr>
        <sz val="12"/>
        <color indexed="8"/>
        <rFont val="Times New Roman"/>
        <family val="1"/>
        <charset val="204"/>
      </rPr>
      <t xml:space="preserve"> 34×50×7 </t>
    </r>
  </si>
  <si>
    <r>
      <rPr>
        <sz val="12"/>
        <color indexed="8"/>
        <rFont val="Times New Roman"/>
        <family val="1"/>
        <charset val="204"/>
      </rPr>
      <t>KM22-3103051</t>
    </r>
  </si>
  <si>
    <r>
      <rPr>
        <sz val="12"/>
        <color indexed="8"/>
        <rFont val="Times New Roman"/>
        <family val="1"/>
        <charset val="204"/>
      </rPr>
      <t>AM22-2400016</t>
    </r>
  </si>
  <si>
    <r>
      <rPr>
        <sz val="12"/>
        <color indexed="8"/>
        <rFont val="Times New Roman"/>
        <family val="1"/>
        <charset val="204"/>
      </rPr>
      <t>AM22-2400017</t>
    </r>
  </si>
  <si>
    <r>
      <rPr>
        <sz val="12"/>
        <color indexed="8"/>
        <rFont val="Times New Roman"/>
        <family val="1"/>
        <charset val="204"/>
      </rPr>
      <t>30×42×7</t>
    </r>
  </si>
  <si>
    <r>
      <rPr>
        <sz val="12"/>
        <color indexed="8"/>
        <rFont val="Times New Roman"/>
        <family val="1"/>
        <charset val="204"/>
      </rPr>
      <t>AM22-3103021</t>
    </r>
  </si>
  <si>
    <r>
      <rPr>
        <sz val="12"/>
        <color indexed="8"/>
        <rFont val="Times New Roman"/>
        <family val="1"/>
        <charset val="204"/>
      </rPr>
      <t>AM22-3103022</t>
    </r>
  </si>
  <si>
    <r>
      <rPr>
        <sz val="12"/>
        <color indexed="8"/>
        <rFont val="Times New Roman"/>
        <family val="1"/>
        <charset val="204"/>
      </rPr>
      <t>AM22-2400013</t>
    </r>
  </si>
  <si>
    <r>
      <rPr>
        <sz val="12"/>
        <color indexed="63"/>
        <rFont val="Times New Roman"/>
        <family val="1"/>
        <charset val="204"/>
      </rPr>
      <t>Q1820830</t>
    </r>
  </si>
  <si>
    <r>
      <rPr>
        <sz val="12"/>
        <color indexed="8"/>
        <rFont val="Times New Roman"/>
        <family val="1"/>
        <charset val="204"/>
      </rPr>
      <t>M8×30</t>
    </r>
  </si>
  <si>
    <r>
      <rPr>
        <sz val="12"/>
        <color indexed="63"/>
        <rFont val="Times New Roman"/>
        <family val="1"/>
        <charset val="204"/>
      </rPr>
      <t>Q1821230</t>
    </r>
  </si>
  <si>
    <r>
      <rPr>
        <sz val="12"/>
        <color indexed="8"/>
        <rFont val="Times New Roman"/>
        <family val="1"/>
        <charset val="204"/>
      </rPr>
      <t>M12x1.25x30</t>
    </r>
  </si>
  <si>
    <r>
      <rPr>
        <sz val="12"/>
        <color indexed="8"/>
        <rFont val="Times New Roman"/>
        <family val="1"/>
        <charset val="204"/>
      </rPr>
      <t xml:space="preserve"> M12x1.25</t>
    </r>
  </si>
  <si>
    <r>
      <rPr>
        <sz val="12"/>
        <color indexed="63"/>
        <rFont val="Times New Roman"/>
        <family val="1"/>
        <charset val="204"/>
      </rPr>
      <t>AM22-2916010</t>
    </r>
  </si>
  <si>
    <r>
      <rPr>
        <sz val="12"/>
        <color indexed="8"/>
        <rFont val="Times New Roman"/>
        <family val="1"/>
        <charset val="204"/>
      </rPr>
      <t>СВАРНОЙ УЗЕЛ КОРОМЫСЛА</t>
    </r>
  </si>
  <si>
    <r>
      <rPr>
        <sz val="12"/>
        <color indexed="63"/>
        <rFont val="Times New Roman"/>
        <family val="1"/>
        <charset val="204"/>
      </rPr>
      <t>AM22-2916012</t>
    </r>
  </si>
  <si>
    <r>
      <rPr>
        <sz val="12"/>
        <color indexed="63"/>
        <rFont val="Times New Roman"/>
        <family val="1"/>
        <charset val="204"/>
      </rPr>
      <t>AM22-2916013</t>
    </r>
  </si>
  <si>
    <r>
      <rPr>
        <sz val="12"/>
        <color indexed="8"/>
        <rFont val="Times New Roman"/>
        <family val="1"/>
        <charset val="204"/>
      </rPr>
      <t>MID ROR FRA 160MM</t>
    </r>
  </si>
  <si>
    <r>
      <rPr>
        <sz val="12"/>
        <color indexed="63"/>
        <rFont val="Times New Roman"/>
        <family val="1"/>
        <charset val="204"/>
      </rPr>
      <t>Q18212270</t>
    </r>
  </si>
  <si>
    <r>
      <rPr>
        <sz val="12"/>
        <color indexed="63"/>
        <rFont val="Times New Roman"/>
        <family val="1"/>
        <charset val="204"/>
      </rPr>
      <t>AM22-2915010</t>
    </r>
  </si>
  <si>
    <r>
      <rPr>
        <sz val="12"/>
        <color indexed="8"/>
        <rFont val="Times New Roman"/>
        <family val="1"/>
        <charset val="204"/>
      </rPr>
      <t>ЗАДНИЙ АМОРТИЗАТОР</t>
    </r>
  </si>
  <si>
    <r>
      <rPr>
        <sz val="12"/>
        <color indexed="8"/>
        <rFont val="Times New Roman"/>
        <family val="1"/>
        <charset val="204"/>
      </rPr>
      <t>AM22-2400041</t>
    </r>
  </si>
  <si>
    <r>
      <rPr>
        <sz val="12"/>
        <color indexed="8"/>
        <rFont val="Times New Roman"/>
        <family val="1"/>
        <charset val="204"/>
      </rPr>
      <t>65MM</t>
    </r>
  </si>
  <si>
    <r>
      <rPr>
        <sz val="12"/>
        <color indexed="63"/>
        <rFont val="Times New Roman"/>
        <family val="1"/>
        <charset val="204"/>
      </rPr>
      <t>Q360B06</t>
    </r>
  </si>
  <si>
    <r>
      <rPr>
        <sz val="12"/>
        <color indexed="8"/>
        <rFont val="Times New Roman"/>
        <family val="1"/>
        <charset val="204"/>
      </rPr>
      <t>AM22-2400042</t>
    </r>
  </si>
  <si>
    <r>
      <rPr>
        <sz val="12"/>
        <color indexed="8"/>
        <rFont val="Times New Roman"/>
        <family val="1"/>
        <charset val="204"/>
      </rPr>
      <t>ЦЕПЬ, 90 ЗВЕНЬЕВ</t>
    </r>
  </si>
  <si>
    <r>
      <rPr>
        <sz val="12"/>
        <color indexed="8"/>
        <rFont val="Times New Roman"/>
        <family val="1"/>
        <charset val="204"/>
      </rPr>
      <t>AM22-2400050</t>
    </r>
  </si>
  <si>
    <r>
      <rPr>
        <sz val="12"/>
        <color indexed="8"/>
        <rFont val="Times New Roman"/>
        <family val="1"/>
        <charset val="204"/>
      </rPr>
      <t>Q401B08</t>
    </r>
  </si>
  <si>
    <r>
      <rPr>
        <sz val="12"/>
        <color indexed="63"/>
        <rFont val="Times New Roman"/>
        <family val="1"/>
        <charset val="204"/>
      </rPr>
      <t>AM22-3106010</t>
    </r>
  </si>
  <si>
    <r>
      <rPr>
        <sz val="12"/>
        <color indexed="8"/>
        <rFont val="Times New Roman"/>
        <family val="1"/>
        <charset val="204"/>
      </rPr>
      <t>ШИНА</t>
    </r>
  </si>
  <si>
    <r>
      <rPr>
        <sz val="12"/>
        <color indexed="8"/>
        <rFont val="Times New Roman"/>
        <family val="1"/>
        <charset val="204"/>
      </rPr>
      <t>23x7-10</t>
    </r>
  </si>
  <si>
    <r>
      <rPr>
        <sz val="12"/>
        <color indexed="8"/>
        <rFont val="Times New Roman"/>
        <family val="1"/>
        <charset val="204"/>
      </rPr>
      <t>Q5000436</t>
    </r>
  </si>
  <si>
    <r>
      <rPr>
        <sz val="12"/>
        <color indexed="8"/>
        <rFont val="Times New Roman"/>
        <family val="1"/>
        <charset val="204"/>
      </rPr>
      <t>PIN</t>
    </r>
  </si>
  <si>
    <r>
      <rPr>
        <sz val="12"/>
        <color indexed="8"/>
        <rFont val="Times New Roman"/>
        <family val="1"/>
        <charset val="204"/>
      </rPr>
      <t>4*36</t>
    </r>
  </si>
  <si>
    <r>
      <rPr>
        <sz val="12"/>
        <color indexed="63"/>
        <rFont val="Times New Roman"/>
        <family val="1"/>
        <charset val="204"/>
      </rPr>
      <t>Q38314</t>
    </r>
  </si>
  <si>
    <r>
      <rPr>
        <sz val="12"/>
        <color indexed="8"/>
        <rFont val="Times New Roman"/>
        <family val="1"/>
        <charset val="204"/>
      </rPr>
      <t>ШЛИЦЕВАЯ ГАЙКА</t>
    </r>
  </si>
  <si>
    <r>
      <rPr>
        <sz val="12"/>
        <color indexed="8"/>
        <rFont val="Times New Roman"/>
        <family val="1"/>
        <charset val="204"/>
      </rPr>
      <t>M14</t>
    </r>
  </si>
  <si>
    <r>
      <rPr>
        <sz val="12"/>
        <color indexed="63"/>
        <rFont val="Times New Roman"/>
        <family val="1"/>
        <charset val="204"/>
      </rPr>
      <t>AM22-1601012</t>
    </r>
  </si>
  <si>
    <r>
      <rPr>
        <sz val="12"/>
        <color indexed="8"/>
        <rFont val="Times New Roman"/>
        <family val="1"/>
        <charset val="204"/>
      </rPr>
      <t>φ14.5×26×2</t>
    </r>
  </si>
  <si>
    <r>
      <rPr>
        <sz val="12"/>
        <color indexed="8"/>
        <rFont val="Times New Roman"/>
        <family val="1"/>
        <charset val="204"/>
      </rPr>
      <t>AM41-3113011</t>
    </r>
  </si>
  <si>
    <r>
      <rPr>
        <sz val="12"/>
        <color indexed="8"/>
        <rFont val="Times New Roman"/>
        <family val="1"/>
        <charset val="204"/>
      </rPr>
      <t>M10×1.25</t>
    </r>
  </si>
  <si>
    <r>
      <rPr>
        <sz val="12"/>
        <color indexed="63"/>
        <rFont val="Times New Roman"/>
        <family val="1"/>
        <charset val="204"/>
      </rPr>
      <t>AM22-3113030</t>
    </r>
  </si>
  <si>
    <r>
      <rPr>
        <sz val="12"/>
        <color indexed="8"/>
        <rFont val="Times New Roman"/>
        <family val="1"/>
        <charset val="204"/>
      </rPr>
      <t>ПЕРЕДНИЙ ОБОД</t>
    </r>
  </si>
  <si>
    <r>
      <rPr>
        <sz val="12"/>
        <color indexed="8"/>
        <rFont val="Times New Roman"/>
        <family val="1"/>
        <charset val="204"/>
      </rPr>
      <t>亮光ATV10x5.5</t>
    </r>
  </si>
  <si>
    <r>
      <rPr>
        <sz val="12"/>
        <color indexed="63"/>
        <rFont val="Times New Roman"/>
        <family val="1"/>
        <charset val="204"/>
      </rPr>
      <t>AM22-3113070</t>
    </r>
  </si>
  <si>
    <r>
      <rPr>
        <sz val="12"/>
        <color indexed="8"/>
        <rFont val="Times New Roman"/>
        <family val="1"/>
        <charset val="204"/>
      </rPr>
      <t>哑光ATV10x5.5</t>
    </r>
  </si>
  <si>
    <r>
      <rPr>
        <sz val="12"/>
        <color indexed="63"/>
        <rFont val="Times New Roman"/>
        <family val="1"/>
        <charset val="204"/>
      </rPr>
      <t>AM22-3113050</t>
    </r>
  </si>
  <si>
    <r>
      <rPr>
        <sz val="12"/>
        <color indexed="8"/>
        <rFont val="Times New Roman"/>
        <family val="1"/>
        <charset val="204"/>
      </rPr>
      <t>ATV10x5.5</t>
    </r>
  </si>
  <si>
    <r>
      <rPr>
        <sz val="12"/>
        <color indexed="8"/>
        <rFont val="Times New Roman"/>
        <family val="1"/>
        <charset val="204"/>
      </rPr>
      <t>AM41-3113012</t>
    </r>
  </si>
  <si>
    <r>
      <rPr>
        <sz val="12"/>
        <color indexed="8"/>
        <rFont val="Times New Roman"/>
        <family val="1"/>
        <charset val="204"/>
      </rPr>
      <t>КЛАПАН НАКАЧКИ</t>
    </r>
  </si>
  <si>
    <r>
      <rPr>
        <sz val="12"/>
        <color indexed="8"/>
        <rFont val="Times New Roman"/>
        <family val="1"/>
        <charset val="204"/>
      </rPr>
      <t>AM41-3103010</t>
    </r>
  </si>
  <si>
    <r>
      <rPr>
        <sz val="12"/>
        <color indexed="8"/>
        <rFont val="Times New Roman"/>
        <family val="1"/>
        <charset val="204"/>
      </rPr>
      <t>КРОНШТЕЙН ПЕРЕДНЕГО КОЛЕСА</t>
    </r>
  </si>
  <si>
    <r>
      <rPr>
        <sz val="12"/>
        <color indexed="8"/>
        <rFont val="Times New Roman"/>
        <family val="1"/>
        <charset val="204"/>
      </rPr>
      <t>AM22-10050210</t>
    </r>
  </si>
  <si>
    <r>
      <rPr>
        <sz val="12"/>
        <color indexed="8"/>
        <rFont val="Times New Roman"/>
        <family val="1"/>
        <charset val="204"/>
      </rPr>
      <t>6202RS</t>
    </r>
  </si>
  <si>
    <r>
      <rPr>
        <sz val="12"/>
        <color indexed="8"/>
        <rFont val="Times New Roman"/>
        <family val="1"/>
        <charset val="204"/>
      </rPr>
      <t>AM22-10050211</t>
    </r>
  </si>
  <si>
    <r>
      <rPr>
        <sz val="12"/>
        <color indexed="8"/>
        <rFont val="Times New Roman"/>
        <family val="1"/>
        <charset val="204"/>
      </rPr>
      <t>6204RS</t>
    </r>
  </si>
  <si>
    <r>
      <rPr>
        <sz val="12"/>
        <color indexed="63"/>
        <rFont val="Times New Roman"/>
        <family val="1"/>
        <charset val="204"/>
      </rPr>
      <t>EM41-1701013</t>
    </r>
  </si>
  <si>
    <r>
      <rPr>
        <sz val="12"/>
        <color indexed="8"/>
        <rFont val="Times New Roman"/>
        <family val="1"/>
        <charset val="204"/>
      </rPr>
      <t>25×47×7</t>
    </r>
  </si>
  <si>
    <r>
      <rPr>
        <sz val="12"/>
        <color indexed="8"/>
        <rFont val="Times New Roman"/>
        <family val="1"/>
        <charset val="204"/>
      </rPr>
      <t>AM22-3103030</t>
    </r>
  </si>
  <si>
    <r>
      <rPr>
        <sz val="12"/>
        <color indexed="8"/>
        <rFont val="Times New Roman"/>
        <family val="1"/>
        <charset val="204"/>
      </rPr>
      <t>ПЕРЕДНИЙ ДИСКОВЫЙ ТОРМОЗ</t>
    </r>
  </si>
  <si>
    <r>
      <rPr>
        <sz val="12"/>
        <color indexed="8"/>
        <rFont val="Times New Roman"/>
        <family val="1"/>
        <charset val="204"/>
      </rPr>
      <t xml:space="preserve">M6×16 </t>
    </r>
  </si>
  <si>
    <r>
      <rPr>
        <sz val="12"/>
        <color indexed="63"/>
        <rFont val="Times New Roman"/>
        <family val="1"/>
        <charset val="204"/>
      </rPr>
      <t>AM22-3113021</t>
    </r>
  </si>
  <si>
    <r>
      <rPr>
        <sz val="12"/>
        <color indexed="63"/>
        <rFont val="Times New Roman"/>
        <family val="1"/>
        <charset val="204"/>
      </rPr>
      <t>AM22-3113022</t>
    </r>
  </si>
  <si>
    <r>
      <rPr>
        <sz val="12"/>
        <color indexed="63"/>
        <rFont val="Times New Roman"/>
        <family val="1"/>
        <charset val="204"/>
      </rPr>
      <t>AM22-3106020</t>
    </r>
  </si>
  <si>
    <r>
      <rPr>
        <sz val="12"/>
        <color indexed="8"/>
        <rFont val="Times New Roman"/>
        <family val="1"/>
        <charset val="204"/>
      </rPr>
      <t>22x10-10</t>
    </r>
  </si>
  <si>
    <r>
      <rPr>
        <sz val="12"/>
        <color indexed="63"/>
        <rFont val="Times New Roman"/>
        <family val="1"/>
        <charset val="204"/>
      </rPr>
      <t>AM41-3113011</t>
    </r>
  </si>
  <si>
    <r>
      <rPr>
        <sz val="12"/>
        <color indexed="8"/>
        <rFont val="Times New Roman"/>
        <family val="1"/>
        <charset val="204"/>
      </rPr>
      <t>M10*1.25</t>
    </r>
  </si>
  <si>
    <r>
      <rPr>
        <sz val="12"/>
        <color indexed="63"/>
        <rFont val="Times New Roman"/>
        <family val="1"/>
        <charset val="204"/>
      </rPr>
      <t>AM22-3113040</t>
    </r>
  </si>
  <si>
    <r>
      <rPr>
        <sz val="12"/>
        <color indexed="8"/>
        <rFont val="Times New Roman"/>
        <family val="1"/>
        <charset val="204"/>
      </rPr>
      <t>ЗАДНИЙ ОБОД</t>
    </r>
  </si>
  <si>
    <r>
      <rPr>
        <sz val="12"/>
        <color indexed="8"/>
        <rFont val="Times New Roman"/>
        <family val="1"/>
        <charset val="204"/>
      </rPr>
      <t>亮光ATV10x7.0</t>
    </r>
  </si>
  <si>
    <r>
      <rPr>
        <sz val="12"/>
        <color indexed="8"/>
        <rFont val="Times New Roman"/>
        <family val="1"/>
        <charset val="204"/>
      </rPr>
      <t>哑光ATV10x7.0</t>
    </r>
  </si>
  <si>
    <r>
      <rPr>
        <sz val="12"/>
        <color indexed="63"/>
        <rFont val="Times New Roman"/>
        <family val="1"/>
        <charset val="204"/>
      </rPr>
      <t>AM22-3113060</t>
    </r>
  </si>
  <si>
    <r>
      <rPr>
        <sz val="12"/>
        <color indexed="8"/>
        <rFont val="Times New Roman"/>
        <family val="1"/>
        <charset val="204"/>
      </rPr>
      <t>ATV10x7.0</t>
    </r>
  </si>
  <si>
    <r>
      <rPr>
        <sz val="12"/>
        <color indexed="63"/>
        <rFont val="Times New Roman"/>
        <family val="1"/>
        <charset val="204"/>
      </rPr>
      <t>AM22-3113020</t>
    </r>
  </si>
  <si>
    <r>
      <rPr>
        <sz val="12"/>
        <color indexed="8"/>
        <rFont val="Times New Roman"/>
        <family val="1"/>
        <charset val="204"/>
      </rPr>
      <t>КРОНШТЕЙН ЗАДНЕГО КОЛЕСА</t>
    </r>
  </si>
  <si>
    <r>
      <rPr>
        <sz val="12"/>
        <color indexed="63"/>
        <rFont val="Times New Roman"/>
        <family val="1"/>
        <charset val="204"/>
      </rPr>
      <t>AM22-3113041</t>
    </r>
  </si>
  <si>
    <r>
      <rPr>
        <sz val="12"/>
        <color indexed="63"/>
        <rFont val="Times New Roman"/>
        <family val="1"/>
        <charset val="204"/>
      </rPr>
      <t>AM22-3404010</t>
    </r>
  </si>
  <si>
    <r>
      <rPr>
        <sz val="12"/>
        <color indexed="8"/>
        <rFont val="Times New Roman"/>
        <family val="1"/>
        <charset val="204"/>
      </rPr>
      <t>AM41-3404011</t>
    </r>
  </si>
  <si>
    <r>
      <rPr>
        <sz val="12"/>
        <color indexed="8"/>
        <rFont val="Times New Roman"/>
        <family val="1"/>
        <charset val="204"/>
      </rPr>
      <t>РУЛЕВОЙ БЛОК</t>
    </r>
  </si>
  <si>
    <r>
      <rPr>
        <sz val="12"/>
        <color indexed="8"/>
        <rFont val="Times New Roman"/>
        <family val="1"/>
        <charset val="204"/>
      </rPr>
      <t>AM41-3404012</t>
    </r>
  </si>
  <si>
    <r>
      <rPr>
        <sz val="12"/>
        <color indexed="8"/>
        <rFont val="Times New Roman"/>
        <family val="1"/>
        <charset val="204"/>
      </rPr>
      <t>AM41-2904013</t>
    </r>
  </si>
  <si>
    <r>
      <rPr>
        <sz val="12"/>
        <color indexed="8"/>
        <rFont val="Times New Roman"/>
        <family val="1"/>
        <charset val="204"/>
      </rPr>
      <t>AM41-3404013</t>
    </r>
  </si>
  <si>
    <r>
      <rPr>
        <sz val="12"/>
        <color indexed="8"/>
        <rFont val="Times New Roman"/>
        <family val="1"/>
        <charset val="204"/>
      </rPr>
      <t>ЗАДНЕЕ КРЕПЛЕНИЕ РУЛЕВОЙ КОЛОНКИ</t>
    </r>
  </si>
  <si>
    <r>
      <rPr>
        <sz val="12"/>
        <color indexed="8"/>
        <rFont val="Times New Roman"/>
        <family val="1"/>
        <charset val="204"/>
      </rPr>
      <t>AM41-3404014</t>
    </r>
  </si>
  <si>
    <r>
      <rPr>
        <sz val="12"/>
        <color indexed="8"/>
        <rFont val="Times New Roman"/>
        <family val="1"/>
        <charset val="204"/>
      </rPr>
      <t>Q192B0820</t>
    </r>
  </si>
  <si>
    <r>
      <rPr>
        <sz val="12"/>
        <color indexed="8"/>
        <rFont val="Times New Roman"/>
        <family val="1"/>
        <charset val="204"/>
      </rPr>
      <t>AM41-3404020</t>
    </r>
  </si>
  <si>
    <r>
      <rPr>
        <sz val="12"/>
        <color indexed="8"/>
        <rFont val="Times New Roman"/>
        <family val="1"/>
        <charset val="204"/>
      </rPr>
      <t>ПОДШИПНИК</t>
    </r>
  </si>
  <si>
    <r>
      <rPr>
        <sz val="12"/>
        <color indexed="8"/>
        <rFont val="Times New Roman"/>
        <family val="1"/>
        <charset val="204"/>
      </rPr>
      <t>CS205</t>
    </r>
  </si>
  <si>
    <r>
      <rPr>
        <sz val="12"/>
        <color indexed="8"/>
        <rFont val="Times New Roman"/>
        <family val="1"/>
        <charset val="204"/>
      </rPr>
      <t>AM41-3404015</t>
    </r>
  </si>
  <si>
    <r>
      <rPr>
        <sz val="12"/>
        <color indexed="8"/>
        <rFont val="Times New Roman"/>
        <family val="1"/>
        <charset val="204"/>
      </rPr>
      <t>КРЫШКА ПОДШИПНИКА</t>
    </r>
  </si>
  <si>
    <r>
      <rPr>
        <sz val="12"/>
        <color indexed="8"/>
        <rFont val="Times New Roman"/>
        <family val="1"/>
        <charset val="204"/>
      </rPr>
      <t>AM41-3404016</t>
    </r>
  </si>
  <si>
    <r>
      <rPr>
        <sz val="12"/>
        <color indexed="8"/>
        <rFont val="Times New Roman"/>
        <family val="1"/>
        <charset val="204"/>
      </rPr>
      <t>25.2x37.5x1.2</t>
    </r>
  </si>
  <si>
    <r>
      <rPr>
        <sz val="12"/>
        <color indexed="8"/>
        <rFont val="Times New Roman"/>
        <family val="1"/>
        <charset val="204"/>
      </rPr>
      <t>Q1821220</t>
    </r>
  </si>
  <si>
    <r>
      <rPr>
        <sz val="12"/>
        <color indexed="8"/>
        <rFont val="Times New Roman"/>
        <family val="1"/>
        <charset val="204"/>
      </rPr>
      <t>M12x1.5x20</t>
    </r>
  </si>
  <si>
    <r>
      <rPr>
        <sz val="12"/>
        <color indexed="8"/>
        <rFont val="Times New Roman"/>
        <family val="1"/>
        <charset val="204"/>
      </rPr>
      <t>Q40312</t>
    </r>
  </si>
  <si>
    <r>
      <rPr>
        <sz val="12"/>
        <color indexed="8"/>
        <rFont val="Times New Roman"/>
        <family val="1"/>
        <charset val="204"/>
      </rPr>
      <t>AM41-3404017</t>
    </r>
  </si>
  <si>
    <r>
      <rPr>
        <sz val="12"/>
        <color indexed="8"/>
        <rFont val="Times New Roman"/>
        <family val="1"/>
        <charset val="204"/>
      </rPr>
      <t>12x30x3</t>
    </r>
  </si>
  <si>
    <r>
      <rPr>
        <sz val="12"/>
        <color indexed="8"/>
        <rFont val="Times New Roman"/>
        <family val="1"/>
        <charset val="204"/>
      </rPr>
      <t>Q401B10</t>
    </r>
  </si>
  <si>
    <r>
      <rPr>
        <sz val="12"/>
        <color indexed="8"/>
        <rFont val="Times New Roman"/>
        <family val="1"/>
        <charset val="204"/>
      </rPr>
      <t>Φ10</t>
    </r>
  </si>
  <si>
    <r>
      <rPr>
        <sz val="12"/>
        <color indexed="8"/>
        <rFont val="Times New Roman"/>
        <family val="1"/>
        <charset val="204"/>
      </rPr>
      <t>Q38310</t>
    </r>
  </si>
  <si>
    <r>
      <rPr>
        <sz val="12"/>
        <color indexed="8"/>
        <rFont val="Times New Roman"/>
        <family val="1"/>
        <charset val="204"/>
      </rPr>
      <t>Q5002525</t>
    </r>
  </si>
  <si>
    <r>
      <rPr>
        <sz val="12"/>
        <color indexed="8"/>
        <rFont val="Times New Roman"/>
        <family val="1"/>
        <charset val="204"/>
      </rPr>
      <t>ШПЛИНТ</t>
    </r>
  </si>
  <si>
    <r>
      <rPr>
        <sz val="12"/>
        <color indexed="8"/>
        <rFont val="Times New Roman"/>
        <family val="1"/>
        <charset val="204"/>
      </rPr>
      <t>2.5x25</t>
    </r>
  </si>
  <si>
    <r>
      <rPr>
        <sz val="12"/>
        <color indexed="8"/>
        <rFont val="Times New Roman"/>
        <family val="1"/>
        <charset val="204"/>
      </rPr>
      <t>AM41-3401012</t>
    </r>
  </si>
  <si>
    <r>
      <rPr>
        <sz val="12"/>
        <color indexed="8"/>
        <rFont val="Times New Roman"/>
        <family val="1"/>
        <charset val="204"/>
      </rPr>
      <t>ТОРЦЕВАЯ ДЕТАЛЬ А РУЛЕВОЙ ТЯГИ</t>
    </r>
  </si>
  <si>
    <r>
      <rPr>
        <sz val="12"/>
        <color indexed="8"/>
        <rFont val="Times New Roman"/>
        <family val="1"/>
        <charset val="204"/>
      </rPr>
      <t>Q350B10L</t>
    </r>
  </si>
  <si>
    <r>
      <rPr>
        <sz val="12"/>
        <color indexed="8"/>
        <rFont val="Times New Roman"/>
        <family val="1"/>
        <charset val="204"/>
      </rPr>
      <t>AM22-3401011</t>
    </r>
  </si>
  <si>
    <r>
      <rPr>
        <sz val="12"/>
        <color indexed="8"/>
        <rFont val="Times New Roman"/>
        <family val="1"/>
        <charset val="204"/>
      </rPr>
      <t>РУЛЕВАЯ ТЯГА</t>
    </r>
  </si>
  <si>
    <r>
      <rPr>
        <sz val="12"/>
        <color indexed="8"/>
        <rFont val="Times New Roman"/>
        <family val="1"/>
        <charset val="204"/>
      </rPr>
      <t>AM41-3401013</t>
    </r>
  </si>
  <si>
    <r>
      <rPr>
        <sz val="12"/>
        <color indexed="8"/>
        <rFont val="Times New Roman"/>
        <family val="1"/>
        <charset val="204"/>
      </rPr>
      <t>ТОРЦЕВАЯ ДЕТАЛЬ В РУЛЕВОЙ ТЯГИ</t>
    </r>
  </si>
  <si>
    <r>
      <rPr>
        <sz val="12"/>
        <color indexed="8"/>
        <rFont val="Times New Roman"/>
        <family val="1"/>
        <charset val="204"/>
      </rPr>
      <t>Q350B10</t>
    </r>
  </si>
  <si>
    <r>
      <rPr>
        <sz val="12"/>
        <color indexed="63"/>
        <rFont val="Times New Roman"/>
        <family val="1"/>
        <charset val="204"/>
      </rPr>
      <t>AM22-3402010</t>
    </r>
  </si>
  <si>
    <r>
      <rPr>
        <sz val="12"/>
        <color indexed="8"/>
        <rFont val="Times New Roman"/>
        <family val="1"/>
        <charset val="204"/>
      </rPr>
      <t>РУЛЬ</t>
    </r>
  </si>
  <si>
    <r>
      <rPr>
        <sz val="12"/>
        <color indexed="63"/>
        <rFont val="Times New Roman"/>
        <family val="1"/>
        <charset val="204"/>
      </rPr>
      <t>AM22-3774050</t>
    </r>
  </si>
  <si>
    <r>
      <rPr>
        <sz val="12"/>
        <color indexed="8"/>
        <rFont val="Times New Roman"/>
        <family val="1"/>
        <charset val="204"/>
      </rPr>
      <t>УЗЕЛ УПРАВЛЕНИЯ ДРОССЕЛЬНОЙ ЗАСЛОНКОЙ</t>
    </r>
  </si>
  <si>
    <r>
      <rPr>
        <sz val="12"/>
        <color indexed="8"/>
        <rFont val="Times New Roman"/>
        <family val="1"/>
        <charset val="204"/>
      </rPr>
      <t>AM22-3774020</t>
    </r>
  </si>
  <si>
    <r>
      <rPr>
        <sz val="12"/>
        <color indexed="8"/>
        <rFont val="Times New Roman"/>
        <family val="1"/>
        <charset val="204"/>
      </rPr>
      <t>ТРОС ПРИВОДА ДРОССЕЛЬНОЙ ЗАСЛОНКИ</t>
    </r>
  </si>
  <si>
    <r>
      <rPr>
        <sz val="12"/>
        <color indexed="63"/>
        <rFont val="Times New Roman"/>
        <family val="1"/>
        <charset val="204"/>
      </rPr>
      <t>AM22-3774010</t>
    </r>
  </si>
  <si>
    <r>
      <rPr>
        <sz val="12"/>
        <color indexed="8"/>
        <rFont val="Times New Roman"/>
        <family val="1"/>
        <charset val="204"/>
      </rPr>
      <t>РЫЧАГ РУЛЯ, ЛЕВЫЙ (ЕВРО-СТАНДАРТ)</t>
    </r>
  </si>
  <si>
    <r>
      <rPr>
        <sz val="12"/>
        <color indexed="63"/>
        <rFont val="Times New Roman"/>
        <family val="1"/>
        <charset val="204"/>
      </rPr>
      <t>AM22-3774020</t>
    </r>
  </si>
  <si>
    <r>
      <rPr>
        <sz val="12"/>
        <color indexed="8"/>
        <rFont val="Times New Roman"/>
        <family val="1"/>
        <charset val="204"/>
      </rPr>
      <t>РЫЧАГ РУЛЯ, ЛЕВЫЙ (США)</t>
    </r>
  </si>
  <si>
    <r>
      <rPr>
        <sz val="12"/>
        <color indexed="63"/>
        <rFont val="Times New Roman"/>
        <family val="1"/>
        <charset val="204"/>
      </rPr>
      <t>AM41-3402020</t>
    </r>
  </si>
  <si>
    <r>
      <rPr>
        <sz val="12"/>
        <color indexed="8"/>
        <rFont val="Times New Roman"/>
        <family val="1"/>
        <charset val="204"/>
      </rPr>
      <t>РЕЗИНОВАЯ МУФТА РУКОЯТКИ</t>
    </r>
  </si>
  <si>
    <r>
      <rPr>
        <sz val="12"/>
        <color indexed="63"/>
        <rFont val="Times New Roman"/>
        <family val="1"/>
        <charset val="204"/>
      </rPr>
      <t>AM41-3412020</t>
    </r>
  </si>
  <si>
    <r>
      <rPr>
        <sz val="12"/>
        <color indexed="8"/>
        <rFont val="Times New Roman"/>
        <family val="1"/>
        <charset val="204"/>
      </rPr>
      <t>ЗАЩИТА РУЛЯ, ПРАВ.</t>
    </r>
  </si>
  <si>
    <r>
      <rPr>
        <sz val="12"/>
        <color indexed="63"/>
        <rFont val="Times New Roman"/>
        <family val="1"/>
        <charset val="204"/>
      </rPr>
      <t>AM41-3412010</t>
    </r>
  </si>
  <si>
    <r>
      <rPr>
        <sz val="12"/>
        <color indexed="8"/>
        <rFont val="Times New Roman"/>
        <family val="1"/>
        <charset val="204"/>
      </rPr>
      <t>ЗАЩИТА РУЛЯ, ЛЕВ.</t>
    </r>
  </si>
  <si>
    <r>
      <rPr>
        <sz val="12"/>
        <color indexed="63"/>
        <rFont val="Times New Roman"/>
        <family val="1"/>
        <charset val="204"/>
      </rPr>
      <t>AM22-3402040</t>
    </r>
  </si>
  <si>
    <r>
      <rPr>
        <sz val="12"/>
        <color indexed="8"/>
        <rFont val="Times New Roman"/>
        <family val="1"/>
        <charset val="204"/>
      </rPr>
      <t>БАЛАНСИРОВОЧНЫЙ БЛОК В СБОРЕ</t>
    </r>
  </si>
  <si>
    <r>
      <rPr>
        <sz val="12"/>
        <color indexed="63"/>
        <rFont val="Times New Roman"/>
        <family val="1"/>
        <charset val="204"/>
      </rPr>
      <t>AM41-3759020</t>
    </r>
  </si>
  <si>
    <r>
      <rPr>
        <sz val="12"/>
        <color indexed="63"/>
        <rFont val="Times New Roman"/>
        <family val="1"/>
        <charset val="204"/>
      </rPr>
      <t>AM41-8202010</t>
    </r>
  </si>
  <si>
    <r>
      <rPr>
        <sz val="12"/>
        <color indexed="63"/>
        <rFont val="Times New Roman"/>
        <family val="1"/>
        <charset val="204"/>
      </rPr>
      <t>AM41-8202020</t>
    </r>
  </si>
  <si>
    <r>
      <rPr>
        <sz val="12"/>
        <color indexed="63"/>
        <rFont val="Times New Roman"/>
        <family val="1"/>
        <charset val="204"/>
      </rPr>
      <t>AM22-1109010</t>
    </r>
  </si>
  <si>
    <r>
      <rPr>
        <sz val="12"/>
        <color indexed="8"/>
        <rFont val="Times New Roman"/>
        <family val="1"/>
        <charset val="204"/>
      </rPr>
      <t>ВОЗДУШНЫЙ ФИЛЬТР</t>
    </r>
  </si>
  <si>
    <r>
      <rPr>
        <sz val="12"/>
        <color indexed="63"/>
        <rFont val="Times New Roman"/>
        <family val="1"/>
        <charset val="204"/>
      </rPr>
      <t>AM41-1109013</t>
    </r>
  </si>
  <si>
    <t>ЭЛЕМЕНТ ВОЗДУХООЧИСТИТЕЛЯ</t>
  </si>
  <si>
    <t>БОЛТ</t>
  </si>
  <si>
    <r>
      <rPr>
        <sz val="12"/>
        <color indexed="63"/>
        <rFont val="Times New Roman"/>
        <family val="1"/>
        <charset val="204"/>
      </rPr>
      <t>AM22-1109011</t>
    </r>
  </si>
  <si>
    <t>ХОМУТ ДЛЯ ШЛАНГА</t>
  </si>
  <si>
    <r>
      <rPr>
        <sz val="12"/>
        <color indexed="8"/>
        <rFont val="Times New Roman"/>
        <family val="1"/>
        <charset val="204"/>
      </rPr>
      <t>Φ46</t>
    </r>
  </si>
  <si>
    <r>
      <rPr>
        <sz val="12"/>
        <color indexed="63"/>
        <rFont val="Times New Roman"/>
        <family val="1"/>
        <charset val="204"/>
      </rPr>
      <t>Q2140512</t>
    </r>
  </si>
  <si>
    <r>
      <rPr>
        <sz val="12"/>
        <color indexed="63"/>
        <rFont val="Times New Roman"/>
        <family val="1"/>
        <charset val="204"/>
      </rPr>
      <t>AM41-1109014</t>
    </r>
  </si>
  <si>
    <r>
      <rPr>
        <sz val="12"/>
        <color indexed="63"/>
        <rFont val="Times New Roman"/>
        <family val="1"/>
        <charset val="204"/>
      </rPr>
      <t>AM22-1203010</t>
    </r>
  </si>
  <si>
    <r>
      <rPr>
        <sz val="12"/>
        <color indexed="8"/>
        <rFont val="Times New Roman"/>
        <family val="1"/>
        <charset val="204"/>
      </rPr>
      <t>ВЫХЛОПНАЯ ТРУБА</t>
    </r>
  </si>
  <si>
    <r>
      <rPr>
        <sz val="12"/>
        <color indexed="63"/>
        <rFont val="Times New Roman"/>
        <family val="1"/>
        <charset val="204"/>
      </rPr>
      <t>AM41-1203060</t>
    </r>
  </si>
  <si>
    <r>
      <rPr>
        <sz val="12"/>
        <color indexed="8"/>
        <rFont val="Times New Roman"/>
        <family val="1"/>
        <charset val="204"/>
      </rPr>
      <t>ПРОКЛАДКА ВЫХЛОПНОЙ ТРУБЫ</t>
    </r>
  </si>
  <si>
    <r>
      <rPr>
        <sz val="12"/>
        <color indexed="63"/>
        <rFont val="Times New Roman"/>
        <family val="1"/>
        <charset val="204"/>
      </rPr>
      <t>AM22-1003032</t>
    </r>
  </si>
  <si>
    <r>
      <rPr>
        <sz val="12"/>
        <color indexed="63"/>
        <rFont val="Times New Roman"/>
        <family val="1"/>
        <charset val="204"/>
      </rPr>
      <t>AM22-3611010</t>
    </r>
  </si>
  <si>
    <r>
      <rPr>
        <sz val="12"/>
        <color indexed="8"/>
        <rFont val="Times New Roman"/>
        <family val="1"/>
        <charset val="204"/>
      </rPr>
      <t>КИСЛОРОДНЫЙ ДАТЧИК</t>
    </r>
  </si>
  <si>
    <r>
      <rPr>
        <sz val="12"/>
        <color indexed="63"/>
        <rFont val="Times New Roman"/>
        <family val="1"/>
        <charset val="204"/>
      </rPr>
      <t>AM41-1203080</t>
    </r>
  </si>
  <si>
    <r>
      <rPr>
        <sz val="12"/>
        <color indexed="8"/>
        <rFont val="Times New Roman"/>
        <family val="1"/>
        <charset val="204"/>
      </rPr>
      <t>ПРУЖИНА СОЕДИНИТЕЛЬНОЙ ШТАНГИ ГЛУШИТЕЛЯ</t>
    </r>
  </si>
  <si>
    <r>
      <rPr>
        <sz val="12"/>
        <color indexed="63"/>
        <rFont val="Times New Roman"/>
        <family val="1"/>
        <charset val="204"/>
      </rPr>
      <t>AM41-1203050</t>
    </r>
  </si>
  <si>
    <r>
      <rPr>
        <sz val="12"/>
        <color indexed="8"/>
        <rFont val="Times New Roman"/>
        <family val="1"/>
        <charset val="204"/>
      </rPr>
      <t>ГРАФИТОВОЕ КОЛЬЦО</t>
    </r>
  </si>
  <si>
    <r>
      <rPr>
        <sz val="12"/>
        <color indexed="63"/>
        <rFont val="Times New Roman"/>
        <family val="1"/>
        <charset val="204"/>
      </rPr>
      <t>AM41-1203120</t>
    </r>
  </si>
  <si>
    <r>
      <rPr>
        <sz val="12"/>
        <color indexed="8"/>
        <rFont val="Times New Roman"/>
        <family val="1"/>
        <charset val="204"/>
      </rPr>
      <t>ПЛАСТИНА КРЕПЛЕНИЯ ГЛУШИТЕЛЯ</t>
    </r>
  </si>
  <si>
    <r>
      <rPr>
        <sz val="12"/>
        <color indexed="63"/>
        <rFont val="Times New Roman"/>
        <family val="1"/>
        <charset val="204"/>
      </rPr>
      <t>Q1851055</t>
    </r>
  </si>
  <si>
    <r>
      <rPr>
        <sz val="12"/>
        <color indexed="8"/>
        <rFont val="Times New Roman"/>
        <family val="1"/>
        <charset val="204"/>
      </rPr>
      <t>M10x1.25x55</t>
    </r>
  </si>
  <si>
    <r>
      <rPr>
        <sz val="12"/>
        <color indexed="63"/>
        <rFont val="Times New Roman"/>
        <family val="1"/>
        <charset val="204"/>
      </rPr>
      <t>Q1820860</t>
    </r>
  </si>
  <si>
    <r>
      <rPr>
        <sz val="12"/>
        <color indexed="8"/>
        <rFont val="Times New Roman"/>
        <family val="1"/>
        <charset val="204"/>
      </rPr>
      <t>M8x60</t>
    </r>
  </si>
  <si>
    <r>
      <rPr>
        <sz val="12"/>
        <color indexed="63"/>
        <rFont val="Times New Roman"/>
        <family val="1"/>
        <charset val="204"/>
      </rPr>
      <t>AM22-1203011</t>
    </r>
  </si>
  <si>
    <r>
      <rPr>
        <sz val="12"/>
        <color indexed="63"/>
        <rFont val="Times New Roman"/>
        <family val="1"/>
        <charset val="204"/>
      </rPr>
      <t>Q1851016</t>
    </r>
  </si>
  <si>
    <r>
      <rPr>
        <sz val="12"/>
        <color indexed="8"/>
        <rFont val="Times New Roman"/>
        <family val="1"/>
        <charset val="204"/>
      </rPr>
      <t>M10x1.25x16</t>
    </r>
  </si>
  <si>
    <r>
      <rPr>
        <sz val="12"/>
        <color indexed="63"/>
        <rFont val="Times New Roman"/>
        <family val="1"/>
        <charset val="204"/>
      </rPr>
      <t>AM41-1203090</t>
    </r>
  </si>
  <si>
    <r>
      <rPr>
        <sz val="12"/>
        <color indexed="63"/>
        <rFont val="Times New Roman"/>
        <family val="1"/>
        <charset val="204"/>
      </rPr>
      <t>Q1820620</t>
    </r>
  </si>
  <si>
    <r>
      <rPr>
        <sz val="12"/>
        <color indexed="8"/>
        <rFont val="Times New Roman"/>
        <family val="1"/>
        <charset val="204"/>
      </rPr>
      <t>M6x20</t>
    </r>
  </si>
  <si>
    <r>
      <rPr>
        <sz val="12"/>
        <color indexed="63"/>
        <rFont val="Times New Roman"/>
        <family val="1"/>
        <charset val="204"/>
      </rPr>
      <t>Q40306</t>
    </r>
  </si>
  <si>
    <r>
      <rPr>
        <sz val="12"/>
        <color indexed="8"/>
        <rFont val="Times New Roman"/>
        <family val="1"/>
        <charset val="204"/>
      </rPr>
      <t>Φ6</t>
    </r>
  </si>
  <si>
    <r>
      <rPr>
        <sz val="12"/>
        <color indexed="63"/>
        <rFont val="Times New Roman"/>
        <family val="1"/>
        <charset val="204"/>
      </rPr>
      <t>Q401B06</t>
    </r>
  </si>
  <si>
    <r>
      <rPr>
        <sz val="12"/>
        <color indexed="63"/>
        <rFont val="Times New Roman"/>
        <family val="1"/>
        <charset val="204"/>
      </rPr>
      <t>AM22-1201020</t>
    </r>
  </si>
  <si>
    <r>
      <rPr>
        <sz val="12"/>
        <color indexed="63"/>
        <rFont val="Times New Roman"/>
        <family val="1"/>
        <charset val="204"/>
      </rPr>
      <t>AM22-1201010</t>
    </r>
  </si>
  <si>
    <r>
      <rPr>
        <sz val="12"/>
        <color indexed="8"/>
        <rFont val="Times New Roman"/>
        <family val="1"/>
        <charset val="204"/>
      </rPr>
      <t>Q33108</t>
    </r>
  </si>
  <si>
    <r>
      <rPr>
        <sz val="12"/>
        <color indexed="63"/>
        <rFont val="Times New Roman"/>
        <family val="1"/>
        <charset val="204"/>
      </rPr>
      <t>AM22-1303010</t>
    </r>
  </si>
  <si>
    <r>
      <rPr>
        <sz val="12"/>
        <color indexed="63"/>
        <rFont val="Times New Roman"/>
        <family val="1"/>
        <charset val="204"/>
      </rPr>
      <t>AM22-1303020</t>
    </r>
  </si>
  <si>
    <r>
      <rPr>
        <sz val="12"/>
        <color indexed="63"/>
        <rFont val="Times New Roman"/>
        <family val="1"/>
        <charset val="204"/>
      </rPr>
      <t>AM22-1303030</t>
    </r>
  </si>
  <si>
    <r>
      <rPr>
        <sz val="12"/>
        <color indexed="63"/>
        <rFont val="Times New Roman"/>
        <family val="1"/>
        <charset val="204"/>
      </rPr>
      <t>AM22-1303011</t>
    </r>
  </si>
  <si>
    <r>
      <rPr>
        <sz val="12"/>
        <color indexed="63"/>
        <rFont val="Times New Roman"/>
        <family val="1"/>
        <charset val="204"/>
      </rPr>
      <t>AM22-1303012</t>
    </r>
  </si>
  <si>
    <r>
      <rPr>
        <sz val="12"/>
        <color indexed="8"/>
        <rFont val="Times New Roman"/>
        <family val="1"/>
        <charset val="204"/>
      </rPr>
      <t>ПРОКЛАДКА</t>
    </r>
  </si>
  <si>
    <r>
      <rPr>
        <sz val="12"/>
        <color indexed="8"/>
        <rFont val="Times New Roman"/>
        <family val="1"/>
        <charset val="204"/>
      </rPr>
      <t>Ø6x18x1.2</t>
    </r>
  </si>
  <si>
    <r>
      <rPr>
        <sz val="11"/>
        <color indexed="8"/>
        <rFont val="Times New Roman"/>
        <family val="1"/>
        <charset val="204"/>
      </rPr>
      <t>M6*25</t>
    </r>
  </si>
  <si>
    <r>
      <rPr>
        <sz val="12"/>
        <color indexed="8"/>
        <rFont val="Times New Roman"/>
        <family val="1"/>
        <charset val="204"/>
      </rPr>
      <t>Q32006</t>
    </r>
  </si>
  <si>
    <r>
      <rPr>
        <sz val="11"/>
        <color indexed="8"/>
        <rFont val="Times New Roman"/>
        <family val="1"/>
        <charset val="204"/>
      </rPr>
      <t>M6</t>
    </r>
  </si>
  <si>
    <r>
      <rPr>
        <sz val="12"/>
        <color indexed="63"/>
        <rFont val="Times New Roman"/>
        <family val="1"/>
        <charset val="204"/>
      </rPr>
      <t>AM22-4501010</t>
    </r>
  </si>
  <si>
    <r>
      <rPr>
        <sz val="12"/>
        <color indexed="8"/>
        <rFont val="Times New Roman"/>
        <family val="1"/>
        <charset val="204"/>
      </rPr>
      <t>ЛЕБЕДКА</t>
    </r>
  </si>
  <si>
    <r>
      <rPr>
        <sz val="12"/>
        <color indexed="63"/>
        <rFont val="Times New Roman"/>
        <family val="1"/>
        <charset val="204"/>
      </rPr>
      <t>AM41-4507010</t>
    </r>
  </si>
  <si>
    <r>
      <rPr>
        <sz val="12"/>
        <color indexed="8"/>
        <rFont val="Times New Roman"/>
        <family val="1"/>
        <charset val="204"/>
      </rPr>
      <t>НАПРАВЛЯЮЩАЯ ЛЕБЕДКИ</t>
    </r>
  </si>
  <si>
    <r>
      <rPr>
        <sz val="12"/>
        <color indexed="8"/>
        <rFont val="Times New Roman"/>
        <family val="1"/>
        <charset val="204"/>
      </rPr>
      <t>AM22-4501020</t>
    </r>
  </si>
  <si>
    <r>
      <rPr>
        <sz val="12"/>
        <color indexed="8"/>
        <rFont val="Times New Roman"/>
        <family val="1"/>
        <charset val="204"/>
      </rPr>
      <t>РЕЛЕ ЛЕБЕДКИ</t>
    </r>
  </si>
  <si>
    <r>
      <rPr>
        <sz val="12"/>
        <color indexed="8"/>
        <rFont val="Times New Roman"/>
        <family val="1"/>
        <charset val="204"/>
      </rPr>
      <t>Q1820820</t>
    </r>
  </si>
  <si>
    <r>
      <rPr>
        <sz val="12"/>
        <color indexed="8"/>
        <rFont val="Times New Roman"/>
        <family val="1"/>
        <charset val="204"/>
      </rPr>
      <t>M8x20</t>
    </r>
  </si>
  <si>
    <r>
      <rPr>
        <sz val="12"/>
        <color indexed="63"/>
        <rFont val="Times New Roman"/>
        <family val="1"/>
        <charset val="204"/>
      </rPr>
      <t>AM22-4501030</t>
    </r>
  </si>
  <si>
    <r>
      <rPr>
        <sz val="12"/>
        <color indexed="8"/>
        <rFont val="Times New Roman"/>
        <family val="1"/>
        <charset val="204"/>
      </rPr>
      <t>ТРОС ДВИГАТЕЛЯ ЛЕБЕДКИ</t>
    </r>
  </si>
  <si>
    <r>
      <rPr>
        <sz val="12"/>
        <color indexed="63"/>
        <rFont val="Times New Roman"/>
        <family val="1"/>
        <charset val="204"/>
      </rPr>
      <t>AM22-4501040</t>
    </r>
  </si>
  <si>
    <r>
      <rPr>
        <sz val="12"/>
        <color indexed="8"/>
        <rFont val="Times New Roman"/>
        <family val="1"/>
        <charset val="204"/>
      </rPr>
      <t>КАБЕЛЬ ПИТАНИЯ ЛЕБЕДКИ</t>
    </r>
  </si>
  <si>
    <r>
      <rPr>
        <sz val="12"/>
        <color indexed="8"/>
        <rFont val="Times New Roman"/>
        <family val="1"/>
        <charset val="204"/>
      </rPr>
      <t>Q1820822</t>
    </r>
  </si>
  <si>
    <r>
      <rPr>
        <sz val="12"/>
        <color indexed="8"/>
        <rFont val="Times New Roman"/>
        <family val="1"/>
        <charset val="204"/>
      </rPr>
      <t>AM22-3791010</t>
    </r>
  </si>
  <si>
    <r>
      <rPr>
        <sz val="12"/>
        <color indexed="8"/>
        <rFont val="Times New Roman"/>
        <family val="1"/>
        <charset val="204"/>
      </rPr>
      <t>Q2140312</t>
    </r>
  </si>
  <si>
    <r>
      <rPr>
        <sz val="12"/>
        <color indexed="8"/>
        <rFont val="Times New Roman"/>
        <family val="1"/>
        <charset val="204"/>
      </rPr>
      <t>M3x12</t>
    </r>
  </si>
  <si>
    <r>
      <rPr>
        <sz val="12"/>
        <color indexed="63"/>
        <rFont val="Times New Roman"/>
        <family val="1"/>
        <charset val="204"/>
      </rPr>
      <t>AM22-4501014</t>
    </r>
  </si>
  <si>
    <r>
      <rPr>
        <sz val="12"/>
        <color indexed="63"/>
        <rFont val="Times New Roman"/>
        <family val="1"/>
        <charset val="204"/>
      </rPr>
      <t>AM22-4501021</t>
    </r>
  </si>
  <si>
    <r>
      <rPr>
        <sz val="12"/>
        <color indexed="63"/>
        <rFont val="Times New Roman"/>
        <family val="1"/>
        <charset val="204"/>
      </rPr>
      <t>Q2714213</t>
    </r>
  </si>
  <si>
    <r>
      <rPr>
        <sz val="12"/>
        <color indexed="8"/>
        <rFont val="Times New Roman"/>
        <family val="1"/>
        <charset val="204"/>
      </rPr>
      <t>ST4.2x13</t>
    </r>
  </si>
  <si>
    <r>
      <rPr>
        <sz val="12"/>
        <color indexed="63"/>
        <rFont val="Times New Roman"/>
        <family val="1"/>
        <charset val="204"/>
      </rPr>
      <t>AM22-3820010</t>
    </r>
  </si>
  <si>
    <r>
      <rPr>
        <sz val="12"/>
        <color indexed="8"/>
        <rFont val="Times New Roman"/>
        <family val="1"/>
        <charset val="204"/>
      </rPr>
      <t>ПРИБОРНАЯ ПАНЕЛЬ С TFT-ДИСПЛЕЕМ</t>
    </r>
  </si>
  <si>
    <r>
      <rPr>
        <sz val="12"/>
        <color indexed="63"/>
        <rFont val="Times New Roman"/>
        <family val="1"/>
        <charset val="204"/>
      </rPr>
      <t>AM22-3820011</t>
    </r>
  </si>
  <si>
    <r>
      <rPr>
        <sz val="12"/>
        <color indexed="63"/>
        <rFont val="Times New Roman"/>
        <family val="1"/>
        <charset val="204"/>
      </rPr>
      <t>AM22-2803010</t>
    </r>
  </si>
  <si>
    <r>
      <rPr>
        <sz val="12"/>
        <color indexed="8"/>
        <rFont val="Times New Roman"/>
        <family val="1"/>
        <charset val="204"/>
      </rPr>
      <t>Q1820816</t>
    </r>
  </si>
  <si>
    <r>
      <rPr>
        <sz val="12"/>
        <color indexed="8"/>
        <rFont val="Times New Roman"/>
        <family val="1"/>
        <charset val="204"/>
      </rPr>
      <t xml:space="preserve">БОЛТ </t>
    </r>
  </si>
  <si>
    <r>
      <rPr>
        <sz val="12"/>
        <color indexed="8"/>
        <rFont val="Times New Roman"/>
        <family val="1"/>
        <charset val="204"/>
      </rPr>
      <t>AM22-5532010</t>
    </r>
  </si>
  <si>
    <r>
      <rPr>
        <sz val="12"/>
        <color indexed="8"/>
        <rFont val="Times New Roman"/>
        <family val="1"/>
        <charset val="204"/>
      </rPr>
      <t>Φ30</t>
    </r>
  </si>
  <si>
    <r>
      <rPr>
        <sz val="12"/>
        <color indexed="63"/>
        <rFont val="Times New Roman"/>
        <family val="1"/>
        <charset val="204"/>
      </rPr>
      <t>AM22-6800010</t>
    </r>
  </si>
  <si>
    <r>
      <rPr>
        <sz val="12"/>
        <color indexed="8"/>
        <rFont val="Times New Roman"/>
        <family val="1"/>
        <charset val="204"/>
      </rPr>
      <t>4A11000100</t>
    </r>
  </si>
  <si>
    <r>
      <rPr>
        <sz val="12"/>
        <color indexed="8"/>
        <rFont val="Times New Roman"/>
        <family val="1"/>
        <charset val="204"/>
      </rPr>
      <t>СИДЕНЬЕ В СБОРЕ</t>
    </r>
  </si>
  <si>
    <r>
      <rPr>
        <sz val="12"/>
        <color indexed="63"/>
        <rFont val="Times New Roman"/>
        <family val="1"/>
        <charset val="204"/>
      </rPr>
      <t>AM22-6800011</t>
    </r>
  </si>
  <si>
    <r>
      <rPr>
        <sz val="12"/>
        <color indexed="63"/>
        <rFont val="Times New Roman"/>
        <family val="1"/>
        <charset val="204"/>
      </rPr>
      <t>AM22-1101010</t>
    </r>
  </si>
  <si>
    <r>
      <rPr>
        <sz val="12"/>
        <color indexed="8"/>
        <rFont val="Times New Roman"/>
        <family val="1"/>
        <charset val="204"/>
      </rPr>
      <t>ТОПЛИВНЫЙ БАК В СБ.</t>
    </r>
  </si>
  <si>
    <r>
      <rPr>
        <sz val="12"/>
        <color indexed="63"/>
        <rFont val="Times New Roman"/>
        <family val="1"/>
        <charset val="204"/>
      </rPr>
      <t>AM41-1103010</t>
    </r>
  </si>
  <si>
    <r>
      <rPr>
        <sz val="12"/>
        <color indexed="8"/>
        <rFont val="Times New Roman"/>
        <family val="1"/>
        <charset val="204"/>
      </rPr>
      <t>КРЫШКА ТОПЛИВНОГО БАКА</t>
    </r>
  </si>
  <si>
    <r>
      <rPr>
        <sz val="12"/>
        <color indexed="63"/>
        <rFont val="Times New Roman"/>
        <family val="1"/>
        <charset val="204"/>
      </rPr>
      <t>AM41-1301030</t>
    </r>
  </si>
  <si>
    <r>
      <rPr>
        <sz val="12"/>
        <color indexed="63"/>
        <rFont val="Times New Roman"/>
        <family val="1"/>
        <charset val="204"/>
      </rPr>
      <t>AM41-1104050</t>
    </r>
  </si>
  <si>
    <r>
      <rPr>
        <sz val="12"/>
        <color indexed="8"/>
        <rFont val="Times New Roman"/>
        <family val="1"/>
        <charset val="204"/>
      </rPr>
      <t>ШЛАНГ</t>
    </r>
  </si>
  <si>
    <r>
      <rPr>
        <sz val="12"/>
        <color indexed="63"/>
        <rFont val="Times New Roman"/>
        <family val="1"/>
        <charset val="204"/>
      </rPr>
      <t>Q673A09</t>
    </r>
  </si>
  <si>
    <r>
      <rPr>
        <sz val="12"/>
        <color indexed="63"/>
        <rFont val="Times New Roman"/>
        <family val="1"/>
        <charset val="204"/>
      </rPr>
      <t>AM41-1104060</t>
    </r>
  </si>
  <si>
    <r>
      <rPr>
        <sz val="12"/>
        <color indexed="8"/>
        <rFont val="Times New Roman"/>
        <family val="1"/>
        <charset val="204"/>
      </rPr>
      <t>СОЕДИНЕНИЕ ПЕРЕПУСКНОЙ ТРУБЫ</t>
    </r>
  </si>
  <si>
    <r>
      <rPr>
        <sz val="12"/>
        <color indexed="63"/>
        <rFont val="Times New Roman"/>
        <family val="1"/>
        <charset val="204"/>
      </rPr>
      <t>AM41-1104070</t>
    </r>
  </si>
  <si>
    <r>
      <rPr>
        <sz val="12"/>
        <color indexed="8"/>
        <rFont val="Times New Roman"/>
        <family val="1"/>
        <charset val="204"/>
      </rPr>
      <t>МАСЛЯНЫЙ КАРТЕР</t>
    </r>
  </si>
  <si>
    <r>
      <rPr>
        <sz val="12"/>
        <color indexed="63"/>
        <rFont val="Times New Roman"/>
        <family val="1"/>
        <charset val="204"/>
      </rPr>
      <t>Q1860620</t>
    </r>
  </si>
  <si>
    <r>
      <rPr>
        <sz val="12"/>
        <color indexed="63"/>
        <rFont val="Times New Roman"/>
        <family val="1"/>
        <charset val="204"/>
      </rPr>
      <t>AM41-1106010</t>
    </r>
  </si>
  <si>
    <r>
      <rPr>
        <sz val="12"/>
        <color indexed="8"/>
        <rFont val="Times New Roman"/>
        <family val="1"/>
        <charset val="204"/>
      </rPr>
      <t>ТОПЛИВНЫЙ НАСОС В СБ.</t>
    </r>
  </si>
  <si>
    <r>
      <rPr>
        <sz val="12"/>
        <color indexed="63"/>
        <rFont val="Times New Roman"/>
        <family val="1"/>
        <charset val="204"/>
      </rPr>
      <t>Q1860516</t>
    </r>
  </si>
  <si>
    <r>
      <rPr>
        <sz val="12"/>
        <color indexed="8"/>
        <rFont val="Times New Roman"/>
        <family val="1"/>
        <charset val="204"/>
      </rPr>
      <t>БОЛТ M5X16</t>
    </r>
  </si>
  <si>
    <r>
      <rPr>
        <sz val="12"/>
        <color indexed="63"/>
        <rFont val="Times New Roman"/>
        <family val="1"/>
        <charset val="204"/>
      </rPr>
      <t>Q401B05</t>
    </r>
  </si>
  <si>
    <r>
      <rPr>
        <sz val="12"/>
        <color indexed="8"/>
        <rFont val="Times New Roman"/>
        <family val="1"/>
        <charset val="204"/>
      </rPr>
      <t>ШАЙБА 5</t>
    </r>
  </si>
  <si>
    <r>
      <rPr>
        <sz val="12"/>
        <color indexed="63"/>
        <rFont val="Times New Roman"/>
        <family val="1"/>
        <charset val="204"/>
      </rPr>
      <t>Q40305</t>
    </r>
  </si>
  <si>
    <r>
      <rPr>
        <sz val="12"/>
        <color indexed="8"/>
        <rFont val="Times New Roman"/>
        <family val="1"/>
        <charset val="204"/>
      </rPr>
      <t>ПРУЖИННАЯ ОПОРА 5</t>
    </r>
  </si>
  <si>
    <r>
      <rPr>
        <sz val="12"/>
        <color indexed="63"/>
        <rFont val="Times New Roman"/>
        <family val="1"/>
        <charset val="204"/>
      </rPr>
      <t>AM22-1104010</t>
    </r>
  </si>
  <si>
    <r>
      <rPr>
        <sz val="12"/>
        <color indexed="8"/>
        <rFont val="Times New Roman"/>
        <family val="1"/>
        <charset val="204"/>
      </rPr>
      <t>ТОПЛИВНАЯ ТРУБКА</t>
    </r>
  </si>
  <si>
    <r>
      <rPr>
        <sz val="12"/>
        <color indexed="63"/>
        <rFont val="Times New Roman"/>
        <family val="1"/>
        <charset val="204"/>
      </rPr>
      <t>AM41-1105020</t>
    </r>
  </si>
  <si>
    <r>
      <rPr>
        <sz val="12"/>
        <color indexed="8"/>
        <rFont val="Times New Roman"/>
        <family val="1"/>
        <charset val="204"/>
      </rPr>
      <t>БЫСТРОРАЗЪЕМНЫЙ СОЕДИНИТЕЛЬ ТОПЛИВНОЙ ТРУБКИ 7.89</t>
    </r>
  </si>
  <si>
    <r>
      <rPr>
        <sz val="12"/>
        <color indexed="63"/>
        <rFont val="Times New Roman"/>
        <family val="1"/>
        <charset val="204"/>
      </rPr>
      <t>AM41-1105030</t>
    </r>
  </si>
  <si>
    <r>
      <rPr>
        <sz val="12"/>
        <color indexed="8"/>
        <rFont val="Times New Roman"/>
        <family val="1"/>
        <charset val="204"/>
      </rPr>
      <t>ХОМУТ ДЛЯ ШЛАНГА 15,3</t>
    </r>
  </si>
  <si>
    <r>
      <rPr>
        <sz val="12"/>
        <color indexed="63"/>
        <rFont val="Times New Roman"/>
        <family val="1"/>
        <charset val="204"/>
      </rPr>
      <t>AM41-1104080</t>
    </r>
  </si>
  <si>
    <r>
      <rPr>
        <sz val="12"/>
        <color indexed="63"/>
        <rFont val="Times New Roman"/>
        <family val="1"/>
        <charset val="204"/>
      </rPr>
      <t>Q673B115</t>
    </r>
  </si>
  <si>
    <r>
      <rPr>
        <sz val="12"/>
        <color indexed="8"/>
        <rFont val="Times New Roman"/>
        <family val="1"/>
        <charset val="204"/>
      </rPr>
      <t>ПРУЖИННЫЙ ЗАЖИМ 11.5</t>
    </r>
  </si>
  <si>
    <r>
      <rPr>
        <sz val="12"/>
        <color indexed="63"/>
        <rFont val="Times New Roman"/>
        <family val="1"/>
        <charset val="204"/>
      </rPr>
      <t>Q673B105</t>
    </r>
  </si>
  <si>
    <r>
      <rPr>
        <sz val="12"/>
        <color indexed="8"/>
        <rFont val="Times New Roman"/>
        <family val="1"/>
        <charset val="204"/>
      </rPr>
      <t>ПРУЖИННЫЙ ЗАЖИМ 10,5</t>
    </r>
  </si>
  <si>
    <r>
      <rPr>
        <sz val="12"/>
        <color indexed="63"/>
        <rFont val="Times New Roman"/>
        <family val="1"/>
        <charset val="204"/>
      </rPr>
      <t>AM22-3610010</t>
    </r>
  </si>
  <si>
    <r>
      <rPr>
        <sz val="12"/>
        <color indexed="8"/>
        <rFont val="Times New Roman"/>
        <family val="1"/>
        <charset val="204"/>
      </rPr>
      <t>БЛОК УПРАВЛЕНИЯ ДВИГАТЕЛЕМ</t>
    </r>
  </si>
  <si>
    <r>
      <rPr>
        <sz val="12"/>
        <color indexed="63"/>
        <rFont val="Times New Roman"/>
        <family val="1"/>
        <charset val="204"/>
      </rPr>
      <t>AM22-3824010</t>
    </r>
  </si>
  <si>
    <r>
      <rPr>
        <sz val="12"/>
        <color indexed="8"/>
        <rFont val="Times New Roman"/>
        <family val="1"/>
        <charset val="204"/>
      </rPr>
      <t>РЕГУЛЯТОР</t>
    </r>
  </si>
  <si>
    <r>
      <rPr>
        <sz val="12"/>
        <color indexed="63"/>
        <rFont val="Times New Roman"/>
        <family val="1"/>
        <charset val="204"/>
      </rPr>
      <t>AM41-3766010</t>
    </r>
  </si>
  <si>
    <r>
      <rPr>
        <sz val="12"/>
        <color indexed="8"/>
        <rFont val="Times New Roman"/>
        <family val="1"/>
        <charset val="204"/>
      </rPr>
      <t>СВЕТОЗВУКОВОЙ СИГНАЛИЗАТОР</t>
    </r>
  </si>
  <si>
    <r>
      <rPr>
        <sz val="12"/>
        <color indexed="63"/>
        <rFont val="Times New Roman"/>
        <family val="1"/>
        <charset val="204"/>
      </rPr>
      <t>AM22-3735010</t>
    </r>
  </si>
  <si>
    <r>
      <rPr>
        <sz val="12"/>
        <color indexed="8"/>
        <rFont val="Times New Roman"/>
        <family val="1"/>
        <charset val="204"/>
      </rPr>
      <t>ПУСКОВОЕ РЕЛЕ</t>
    </r>
  </si>
  <si>
    <r>
      <rPr>
        <sz val="12"/>
        <color indexed="63"/>
        <rFont val="Times New Roman"/>
        <family val="1"/>
        <charset val="204"/>
      </rPr>
      <t>AM41-3735020</t>
    </r>
  </si>
  <si>
    <r>
      <rPr>
        <sz val="12"/>
        <color indexed="8"/>
        <rFont val="Times New Roman"/>
        <family val="1"/>
        <charset val="204"/>
      </rPr>
      <t>РЕЛЕ ЭЛЕКТРОННОГО ВПРЫСКА (EFI)</t>
    </r>
  </si>
  <si>
    <r>
      <rPr>
        <sz val="12"/>
        <color indexed="63"/>
        <rFont val="Times New Roman"/>
        <family val="1"/>
        <charset val="204"/>
      </rPr>
      <t>AM41-3735030</t>
    </r>
  </si>
  <si>
    <r>
      <rPr>
        <sz val="12"/>
        <color indexed="8"/>
        <rFont val="Times New Roman"/>
        <family val="1"/>
        <charset val="204"/>
      </rPr>
      <t>ЗВУКОВОЙ СИГНАЛИЗАТОР ОБРАТНОГО ХОДА</t>
    </r>
  </si>
  <si>
    <r>
      <rPr>
        <sz val="12"/>
        <color indexed="63"/>
        <rFont val="Times New Roman"/>
        <family val="1"/>
        <charset val="204"/>
      </rPr>
      <t>AM22-3705010</t>
    </r>
  </si>
  <si>
    <r>
      <rPr>
        <sz val="12"/>
        <color indexed="8"/>
        <rFont val="Times New Roman"/>
        <family val="1"/>
        <charset val="204"/>
      </rPr>
      <t>КАТУШКА ЗАЖИГАНИЯ</t>
    </r>
  </si>
  <si>
    <r>
      <rPr>
        <sz val="12"/>
        <color indexed="63"/>
        <rFont val="Times New Roman"/>
        <family val="1"/>
        <charset val="204"/>
      </rPr>
      <t>AM22-3703010</t>
    </r>
  </si>
  <si>
    <r>
      <rPr>
        <sz val="12"/>
        <color indexed="8"/>
        <rFont val="Times New Roman"/>
        <family val="1"/>
        <charset val="204"/>
      </rPr>
      <t>АККУМУЛЯТОРНАЯ БАТАРЕЯ</t>
    </r>
  </si>
  <si>
    <r>
      <rPr>
        <sz val="12"/>
        <color indexed="8"/>
        <rFont val="Times New Roman"/>
        <family val="1"/>
        <charset val="204"/>
      </rPr>
      <t xml:space="preserve">12V 9Ah </t>
    </r>
  </si>
  <si>
    <r>
      <rPr>
        <sz val="12"/>
        <color indexed="8"/>
        <rFont val="Times New Roman"/>
        <family val="1"/>
        <charset val="204"/>
      </rPr>
      <t>AM41-3703020</t>
    </r>
  </si>
  <si>
    <r>
      <rPr>
        <sz val="12"/>
        <color indexed="8"/>
        <rFont val="Times New Roman"/>
        <family val="1"/>
        <charset val="204"/>
      </rPr>
      <t>КАБЕЛЬНАЯ СТЯЖКА АККУМУЛЯТОРА</t>
    </r>
  </si>
  <si>
    <r>
      <rPr>
        <sz val="12"/>
        <color indexed="63"/>
        <rFont val="Times New Roman"/>
        <family val="1"/>
        <charset val="204"/>
      </rPr>
      <t>AM22-4002010</t>
    </r>
  </si>
  <si>
    <r>
      <rPr>
        <sz val="12"/>
        <color indexed="8"/>
        <rFont val="Times New Roman"/>
        <family val="1"/>
        <charset val="204"/>
      </rPr>
      <t>СЕТЕВОЙ КАБЕЛЬ (ЕВРО-СТАНДАРТ)</t>
    </r>
  </si>
  <si>
    <r>
      <rPr>
        <sz val="12"/>
        <color indexed="8"/>
        <rFont val="Times New Roman"/>
        <family val="1"/>
        <charset val="204"/>
      </rPr>
      <t>AM22-4002020</t>
    </r>
  </si>
  <si>
    <r>
      <rPr>
        <sz val="12"/>
        <color indexed="8"/>
        <rFont val="Times New Roman"/>
        <family val="1"/>
        <charset val="204"/>
      </rPr>
      <t>СЕТЕВОЙ КАБЕЛЬ (США)</t>
    </r>
  </si>
  <si>
    <r>
      <rPr>
        <sz val="12"/>
        <color indexed="63"/>
        <rFont val="Times New Roman"/>
        <family val="1"/>
        <charset val="204"/>
      </rPr>
      <t>AM22-4002011</t>
    </r>
  </si>
  <si>
    <r>
      <rPr>
        <sz val="12"/>
        <color indexed="63"/>
        <rFont val="Times New Roman"/>
        <family val="1"/>
        <charset val="204"/>
      </rPr>
      <t>AM41-3725020</t>
    </r>
  </si>
  <si>
    <r>
      <rPr>
        <sz val="12"/>
        <color indexed="8"/>
        <rFont val="Times New Roman"/>
        <family val="1"/>
        <charset val="204"/>
      </rPr>
      <t>USB-РАЗЪЕМ</t>
    </r>
  </si>
  <si>
    <r>
      <rPr>
        <sz val="12"/>
        <color indexed="63"/>
        <rFont val="Times New Roman"/>
        <family val="1"/>
        <charset val="204"/>
      </rPr>
      <t>AM41-3725010</t>
    </r>
  </si>
  <si>
    <r>
      <rPr>
        <sz val="12"/>
        <color indexed="8"/>
        <rFont val="Times New Roman"/>
        <family val="1"/>
        <charset val="204"/>
      </rPr>
      <t>ГНЕЗДО ПРИКУРИВАТЕЛЯ</t>
    </r>
  </si>
  <si>
    <r>
      <rPr>
        <sz val="12"/>
        <color indexed="8"/>
        <rFont val="Times New Roman"/>
        <family val="1"/>
        <charset val="204"/>
      </rPr>
      <t>AM41-3721010</t>
    </r>
  </si>
  <si>
    <r>
      <rPr>
        <sz val="12"/>
        <color indexed="8"/>
        <rFont val="Times New Roman"/>
        <family val="1"/>
        <charset val="204"/>
      </rPr>
      <t>ЗВУКОВОЙ СИГНАЛ</t>
    </r>
  </si>
  <si>
    <r>
      <rPr>
        <sz val="12"/>
        <color indexed="63"/>
        <rFont val="Times New Roman"/>
        <family val="1"/>
        <charset val="204"/>
      </rPr>
      <t>AM22-3735021</t>
    </r>
  </si>
  <si>
    <r>
      <rPr>
        <sz val="12"/>
        <color indexed="63"/>
        <rFont val="Times New Roman"/>
        <family val="1"/>
        <charset val="204"/>
      </rPr>
      <t>AM22-3500010</t>
    </r>
  </si>
  <si>
    <r>
      <rPr>
        <sz val="12"/>
        <color indexed="8"/>
        <rFont val="Times New Roman"/>
        <family val="1"/>
        <charset val="204"/>
      </rPr>
      <t>ПЕРЕДНИЙ ТОРМОЗ, СХЕМА 1-2</t>
    </r>
  </si>
  <si>
    <r>
      <rPr>
        <sz val="12"/>
        <color indexed="63"/>
        <rFont val="Times New Roman"/>
        <family val="1"/>
        <charset val="204"/>
      </rPr>
      <t>AM22-3500030</t>
    </r>
  </si>
  <si>
    <r>
      <rPr>
        <sz val="12"/>
        <color indexed="8"/>
        <rFont val="Times New Roman"/>
        <family val="1"/>
        <charset val="204"/>
      </rPr>
      <t>ЗАДНИЙ ТОРМОЗ, СХЕМА 1-1</t>
    </r>
  </si>
  <si>
    <t>M6x30</t>
  </si>
  <si>
    <r>
      <rPr>
        <sz val="12"/>
        <color indexed="63"/>
        <rFont val="Times New Roman"/>
        <family val="1"/>
        <charset val="204"/>
      </rPr>
      <t>AM22-3506120</t>
    </r>
  </si>
  <si>
    <r>
      <rPr>
        <sz val="12"/>
        <color indexed="63"/>
        <rFont val="Times New Roman"/>
        <family val="1"/>
        <charset val="204"/>
      </rPr>
      <t>AM22-3506110</t>
    </r>
  </si>
  <si>
    <r>
      <rPr>
        <sz val="12"/>
        <color indexed="63"/>
        <rFont val="Times New Roman"/>
        <family val="1"/>
        <charset val="204"/>
      </rPr>
      <t>AM22-3506130</t>
    </r>
  </si>
  <si>
    <r>
      <rPr>
        <sz val="12"/>
        <color indexed="63"/>
        <rFont val="Times New Roman"/>
        <family val="1"/>
        <charset val="204"/>
      </rPr>
      <t>AM22-3506140</t>
    </r>
  </si>
  <si>
    <r>
      <rPr>
        <sz val="12"/>
        <color indexed="63"/>
        <rFont val="Times New Roman"/>
        <family val="1"/>
        <charset val="204"/>
      </rPr>
      <t>AM22-3505021</t>
    </r>
  </si>
  <si>
    <r>
      <rPr>
        <sz val="12"/>
        <color indexed="63"/>
        <rFont val="Times New Roman"/>
        <family val="1"/>
        <charset val="204"/>
      </rPr>
      <t>AM22-3505010</t>
    </r>
  </si>
  <si>
    <r>
      <rPr>
        <sz val="12"/>
        <color indexed="63"/>
        <rFont val="Times New Roman"/>
        <family val="1"/>
        <charset val="204"/>
      </rPr>
      <t>AM22-3505020</t>
    </r>
  </si>
  <si>
    <r>
      <rPr>
        <sz val="12"/>
        <color indexed="63"/>
        <rFont val="Times New Roman"/>
        <family val="1"/>
        <charset val="204"/>
      </rPr>
      <t>AM22-3505050</t>
    </r>
  </si>
  <si>
    <r>
      <rPr>
        <sz val="12"/>
        <color indexed="63"/>
        <rFont val="Times New Roman"/>
        <family val="1"/>
        <charset val="204"/>
      </rPr>
      <t>AM22-3505071</t>
    </r>
  </si>
  <si>
    <r>
      <rPr>
        <sz val="12"/>
        <color indexed="63"/>
        <rFont val="Times New Roman"/>
        <family val="1"/>
        <charset val="204"/>
      </rPr>
      <t>AM22-3505040</t>
    </r>
  </si>
  <si>
    <r>
      <rPr>
        <sz val="12"/>
        <color indexed="63"/>
        <rFont val="Times New Roman"/>
        <family val="1"/>
        <charset val="204"/>
      </rPr>
      <t>AM22-4016010</t>
    </r>
  </si>
  <si>
    <r>
      <rPr>
        <sz val="12"/>
        <color indexed="63"/>
        <rFont val="Times New Roman"/>
        <family val="1"/>
        <charset val="204"/>
      </rPr>
      <t>AM22-3802010</t>
    </r>
  </si>
  <si>
    <r>
      <rPr>
        <sz val="12"/>
        <color indexed="8"/>
        <rFont val="Times New Roman"/>
        <family val="1"/>
        <charset val="204"/>
      </rPr>
      <t>ДАТЧИК СКОРОСТИ</t>
    </r>
  </si>
  <si>
    <r>
      <rPr>
        <sz val="12"/>
        <color indexed="63"/>
        <rFont val="Times New Roman"/>
        <family val="1"/>
        <charset val="204"/>
      </rPr>
      <t>AM22-3506150</t>
    </r>
  </si>
  <si>
    <r>
      <rPr>
        <sz val="12"/>
        <color indexed="8"/>
        <rFont val="Times New Roman"/>
        <family val="1"/>
        <charset val="204"/>
      </rPr>
      <t>Q1860620</t>
    </r>
  </si>
  <si>
    <r>
      <rPr>
        <sz val="11"/>
        <color indexed="8"/>
        <rFont val="Times New Roman"/>
        <family val="1"/>
        <charset val="204"/>
      </rPr>
      <t>M6x20</t>
    </r>
  </si>
  <si>
    <r>
      <rPr>
        <sz val="12"/>
        <color indexed="8"/>
        <rFont val="Times New Roman"/>
        <family val="1"/>
        <charset val="204"/>
      </rPr>
      <t>Q1860610</t>
    </r>
  </si>
  <si>
    <r>
      <rPr>
        <sz val="11"/>
        <color indexed="8"/>
        <rFont val="Times New Roman"/>
        <family val="1"/>
        <charset val="204"/>
      </rPr>
      <t>M6x10</t>
    </r>
  </si>
  <si>
    <r>
      <rPr>
        <sz val="12"/>
        <color indexed="63"/>
        <rFont val="Times New Roman"/>
        <family val="1"/>
        <charset val="204"/>
      </rPr>
      <t>AM22-3504010</t>
    </r>
  </si>
  <si>
    <r>
      <rPr>
        <sz val="12"/>
        <color indexed="63"/>
        <rFont val="Times New Roman"/>
        <family val="1"/>
        <charset val="204"/>
      </rPr>
      <t>Q401B0824</t>
    </r>
  </si>
  <si>
    <r>
      <rPr>
        <sz val="12"/>
        <color indexed="8"/>
        <rFont val="Times New Roman"/>
        <family val="1"/>
        <charset val="204"/>
      </rPr>
      <t>8x24</t>
    </r>
  </si>
  <si>
    <r>
      <rPr>
        <sz val="12"/>
        <color indexed="63"/>
        <rFont val="Times New Roman"/>
        <family val="1"/>
        <charset val="204"/>
      </rPr>
      <t>Q49103</t>
    </r>
  </si>
  <si>
    <r>
      <rPr>
        <sz val="12"/>
        <color indexed="63"/>
        <rFont val="Times New Roman"/>
        <family val="1"/>
        <charset val="204"/>
      </rPr>
      <t>AM22-3504020</t>
    </r>
  </si>
  <si>
    <r>
      <rPr>
        <sz val="12"/>
        <color indexed="63"/>
        <rFont val="Times New Roman"/>
        <family val="1"/>
        <charset val="204"/>
      </rPr>
      <t>AM22-3500020</t>
    </r>
  </si>
  <si>
    <r>
      <rPr>
        <sz val="12"/>
        <color indexed="63"/>
        <rFont val="Times New Roman"/>
        <family val="1"/>
        <charset val="204"/>
      </rPr>
      <t>Q1820870T</t>
    </r>
  </si>
  <si>
    <r>
      <rPr>
        <sz val="12"/>
        <color indexed="8"/>
        <rFont val="Times New Roman"/>
        <family val="1"/>
        <charset val="204"/>
      </rPr>
      <t>M8x70</t>
    </r>
  </si>
  <si>
    <r>
      <rPr>
        <sz val="12"/>
        <color indexed="8"/>
        <rFont val="Times New Roman"/>
        <family val="1"/>
        <charset val="204"/>
      </rPr>
      <t>Q1820610</t>
    </r>
  </si>
  <si>
    <r>
      <rPr>
        <sz val="12"/>
        <color indexed="63"/>
        <rFont val="Times New Roman"/>
        <family val="1"/>
        <charset val="204"/>
      </rPr>
      <t>AM41-3506110</t>
    </r>
  </si>
  <si>
    <r>
      <rPr>
        <sz val="12"/>
        <color indexed="63"/>
        <rFont val="Times New Roman"/>
        <family val="1"/>
        <charset val="204"/>
      </rPr>
      <t>AM22-3506050</t>
    </r>
  </si>
  <si>
    <r>
      <rPr>
        <sz val="12"/>
        <color indexed="63"/>
        <rFont val="Times New Roman"/>
        <family val="1"/>
        <charset val="204"/>
      </rPr>
      <t>AM21-3505030</t>
    </r>
  </si>
  <si>
    <r>
      <rPr>
        <sz val="12"/>
        <color indexed="63"/>
        <rFont val="Times New Roman"/>
        <family val="1"/>
        <charset val="204"/>
      </rPr>
      <t>AM21-3505040</t>
    </r>
  </si>
  <si>
    <r>
      <rPr>
        <sz val="12"/>
        <color indexed="63"/>
        <rFont val="Times New Roman"/>
        <family val="1"/>
        <charset val="204"/>
      </rPr>
      <t>AM22-3500040</t>
    </r>
  </si>
  <si>
    <r>
      <rPr>
        <sz val="12"/>
        <color indexed="63"/>
        <rFont val="Times New Roman"/>
        <family val="1"/>
        <charset val="204"/>
      </rPr>
      <t>Q1860816</t>
    </r>
  </si>
  <si>
    <r>
      <rPr>
        <sz val="12"/>
        <color indexed="63"/>
        <rFont val="Times New Roman"/>
        <family val="1"/>
        <charset val="204"/>
      </rPr>
      <t>AM22-3508010</t>
    </r>
  </si>
  <si>
    <r>
      <rPr>
        <sz val="12"/>
        <color indexed="8"/>
        <rFont val="Times New Roman"/>
        <family val="1"/>
        <charset val="204"/>
      </rPr>
      <t>РЫЧАГ СТОЯНОЧНОГО ТОРМОЗА НА РУЛЕ</t>
    </r>
  </si>
  <si>
    <r>
      <rPr>
        <sz val="12"/>
        <color indexed="63"/>
        <rFont val="Times New Roman"/>
        <family val="1"/>
        <charset val="204"/>
      </rPr>
      <t>AM22-3508020</t>
    </r>
  </si>
  <si>
    <r>
      <rPr>
        <sz val="12"/>
        <color indexed="8"/>
        <rFont val="Times New Roman"/>
        <family val="1"/>
        <charset val="204"/>
      </rPr>
      <t>ТРОС СТОЯНОЧНОГО ТОРМОЗА</t>
    </r>
  </si>
  <si>
    <r>
      <rPr>
        <sz val="12"/>
        <color indexed="63"/>
        <rFont val="Times New Roman"/>
        <family val="1"/>
        <charset val="204"/>
      </rPr>
      <t>AM22-4016020</t>
    </r>
  </si>
  <si>
    <r>
      <rPr>
        <sz val="12"/>
        <color indexed="8"/>
        <rFont val="Times New Roman"/>
        <family val="1"/>
        <charset val="204"/>
      </rPr>
      <t>AM22-3508021</t>
    </r>
  </si>
  <si>
    <r>
      <rPr>
        <sz val="12"/>
        <color indexed="63"/>
        <rFont val="Times New Roman"/>
        <family val="1"/>
        <charset val="204"/>
      </rPr>
      <t>AM22-1703010</t>
    </r>
  </si>
  <si>
    <r>
      <rPr>
        <sz val="12"/>
        <color indexed="63"/>
        <rFont val="Times New Roman"/>
        <family val="1"/>
        <charset val="204"/>
      </rPr>
      <t>Q1820812</t>
    </r>
  </si>
  <si>
    <t>M8x12</t>
  </si>
  <si>
    <r>
      <rPr>
        <sz val="12"/>
        <color indexed="63"/>
        <rFont val="Times New Roman"/>
        <family val="1"/>
        <charset val="204"/>
      </rPr>
      <t>AM22-1703030</t>
    </r>
  </si>
  <si>
    <r>
      <rPr>
        <sz val="12"/>
        <color indexed="63"/>
        <rFont val="Times New Roman"/>
        <family val="1"/>
        <charset val="204"/>
      </rPr>
      <t>Q360B012</t>
    </r>
  </si>
  <si>
    <r>
      <rPr>
        <sz val="11"/>
        <color indexed="8"/>
        <rFont val="Times New Roman"/>
        <family val="1"/>
        <charset val="204"/>
      </rPr>
      <t>UM41-1703020</t>
    </r>
  </si>
  <si>
    <r>
      <rPr>
        <sz val="12"/>
        <color indexed="63"/>
        <rFont val="Times New Roman"/>
        <family val="1"/>
        <charset val="204"/>
      </rPr>
      <t>AM22-3903010</t>
    </r>
  </si>
  <si>
    <r>
      <rPr>
        <sz val="12"/>
        <color indexed="63"/>
        <rFont val="Times New Roman"/>
        <family val="1"/>
        <charset val="204"/>
      </rPr>
      <t>AM22-3903020</t>
    </r>
  </si>
  <si>
    <r>
      <rPr>
        <sz val="12"/>
        <color indexed="63"/>
        <rFont val="Times New Roman"/>
        <family val="1"/>
        <charset val="204"/>
      </rPr>
      <t>UM41-3901010</t>
    </r>
  </si>
  <si>
    <r>
      <rPr>
        <sz val="12"/>
        <color indexed="8"/>
        <rFont val="Times New Roman"/>
        <family val="1"/>
        <charset val="204"/>
      </rPr>
      <t>СУМКА С ИНСТРУМЕНТАМИ</t>
    </r>
  </si>
  <si>
    <r>
      <rPr>
        <sz val="12"/>
        <color indexed="8"/>
        <rFont val="Times New Roman"/>
        <family val="1"/>
        <charset val="204"/>
      </rPr>
      <t>AM41-3912010</t>
    </r>
  </si>
  <si>
    <r>
      <rPr>
        <sz val="12"/>
        <color indexed="8"/>
        <rFont val="Times New Roman"/>
        <family val="1"/>
        <charset val="204"/>
      </rPr>
      <t>AM22-3906010</t>
    </r>
  </si>
  <si>
    <r>
      <rPr>
        <sz val="12"/>
        <color indexed="8"/>
        <rFont val="Times New Roman"/>
        <family val="1"/>
        <charset val="204"/>
      </rPr>
      <t>AM22-3906020</t>
    </r>
  </si>
  <si>
    <r>
      <rPr>
        <sz val="12"/>
        <color indexed="8"/>
        <rFont val="Times New Roman"/>
        <family val="1"/>
        <charset val="204"/>
      </rPr>
      <t>AM22-3921010</t>
    </r>
  </si>
  <si>
    <r>
      <rPr>
        <sz val="12"/>
        <color indexed="8"/>
        <rFont val="Times New Roman"/>
        <family val="1"/>
        <charset val="204"/>
      </rPr>
      <t>AM22-3921020</t>
    </r>
  </si>
  <si>
    <r>
      <rPr>
        <sz val="12"/>
        <color indexed="8"/>
        <rFont val="Times New Roman"/>
        <family val="1"/>
        <charset val="204"/>
      </rPr>
      <t>AM22-3921030</t>
    </r>
  </si>
  <si>
    <r>
      <rPr>
        <sz val="12"/>
        <color indexed="8"/>
        <rFont val="Times New Roman"/>
        <family val="1"/>
        <charset val="204"/>
      </rPr>
      <t>AM22-3923011</t>
    </r>
  </si>
  <si>
    <r>
      <rPr>
        <sz val="12"/>
        <color indexed="63"/>
        <rFont val="Times New Roman"/>
        <family val="1"/>
        <charset val="204"/>
      </rPr>
      <t>AM22-3923012</t>
    </r>
  </si>
  <si>
    <t>065YML0-0101100A0</t>
  </si>
  <si>
    <t>GB06177-86-080000</t>
  </si>
  <si>
    <t>GB19675-05-190200</t>
  </si>
  <si>
    <t>ШАЙБА</t>
  </si>
  <si>
    <t>065YML0-010200200</t>
  </si>
  <si>
    <t>GB05785-86-080320</t>
  </si>
  <si>
    <t>GB05785-86-060630</t>
  </si>
  <si>
    <t>GB05787-86-060441</t>
  </si>
  <si>
    <t>GB15326-94-022051</t>
  </si>
  <si>
    <t>065YML0-0101001A0</t>
  </si>
  <si>
    <t>069YMM0-0102100A0</t>
  </si>
  <si>
    <t>065YML0-010200300</t>
  </si>
  <si>
    <t>GB05787-86-060120</t>
  </si>
  <si>
    <t>GB05787-86-061000</t>
  </si>
  <si>
    <t>065YML0-0101003A0</t>
  </si>
  <si>
    <t>065YML0-050000200</t>
  </si>
  <si>
    <t>065YML0-050000100</t>
  </si>
  <si>
    <t>065YML0-060000100</t>
  </si>
  <si>
    <t>1</t>
  </si>
  <si>
    <t>069YMM0-010200100</t>
  </si>
  <si>
    <t>2</t>
  </si>
  <si>
    <t>070YMM0-010310000</t>
  </si>
  <si>
    <t>3</t>
  </si>
  <si>
    <t>065YML0-010300100</t>
  </si>
  <si>
    <t>4</t>
  </si>
  <si>
    <t>GB19675-05-100160</t>
  </si>
  <si>
    <t>5</t>
  </si>
  <si>
    <t>065YML0-040410000</t>
  </si>
  <si>
    <t>6</t>
  </si>
  <si>
    <t>039QMB0-0404003C0</t>
  </si>
  <si>
    <t>7</t>
  </si>
  <si>
    <t>GB05787-86-060180</t>
  </si>
  <si>
    <t>БОЛТ M6×18</t>
  </si>
  <si>
    <t>065YMLP-0302000C2</t>
  </si>
  <si>
    <t>CRANKSHAFT COMP.</t>
  </si>
  <si>
    <t>070YMM0-030100100</t>
  </si>
  <si>
    <t>PISTON COMP.</t>
  </si>
  <si>
    <t>070YMM0-120000011</t>
  </si>
  <si>
    <t>RING SET,PISTON</t>
  </si>
  <si>
    <t>069YMM0-030100200</t>
  </si>
  <si>
    <t>PIN,PISTON</t>
  </si>
  <si>
    <t>065YML0-030100300</t>
  </si>
  <si>
    <t>CHECK RING,STEEL CABLE BAFFLE</t>
  </si>
  <si>
    <t>GB00307-94-063050</t>
  </si>
  <si>
    <t>ПОДШИПНИК 6305/P6</t>
  </si>
  <si>
    <r>
      <rPr>
        <b/>
        <sz val="14"/>
        <color indexed="8"/>
        <rFont val="Times New Roman"/>
        <family val="1"/>
        <charset val="204"/>
      </rPr>
      <t xml:space="preserve">曲轴连杆  CRANKSHAFT </t>
    </r>
  </si>
  <si>
    <t>BARING 6305/P6</t>
  </si>
  <si>
    <t>052QMI0-040100700</t>
  </si>
  <si>
    <t>052QMI0-040100500</t>
  </si>
  <si>
    <t>065YML0-040100300</t>
  </si>
  <si>
    <t>052QMI0-040110000</t>
  </si>
  <si>
    <t>0720MMD-040100600</t>
  </si>
  <si>
    <t>069YMM0-040100100</t>
  </si>
  <si>
    <t>069YMM0-040100200</t>
  </si>
  <si>
    <t>065YML0-040200300</t>
  </si>
  <si>
    <t>065YML0-040200600</t>
  </si>
  <si>
    <t>065YML0-040200500</t>
  </si>
  <si>
    <t>065YML0-0403000A0</t>
  </si>
  <si>
    <t>065YML0-040300100</t>
  </si>
  <si>
    <t>065YML0-040400200</t>
  </si>
  <si>
    <t>065YML0-040400100</t>
  </si>
  <si>
    <t>065YML0-0404200A0</t>
  </si>
  <si>
    <t>GB06178-86-060220</t>
  </si>
  <si>
    <t>GB34521-92-152150</t>
  </si>
  <si>
    <t>065YML0-040200400</t>
  </si>
  <si>
    <t xml:space="preserve">GB00845-85-051650
</t>
  </si>
  <si>
    <t>Item No.</t>
  </si>
  <si>
    <t>065YML0-0201000F0</t>
  </si>
  <si>
    <t>065YML0-0201100F0</t>
  </si>
  <si>
    <t>052QMI0-020100100</t>
  </si>
  <si>
    <t>GB00307-94-062040</t>
  </si>
  <si>
    <t>ПОДШИПНИК 6204/P53</t>
  </si>
  <si>
    <t>065YML0-020100200</t>
  </si>
  <si>
    <t>GB00307-94-062030</t>
  </si>
  <si>
    <t>ПОДШИПНИК 6203/P6</t>
  </si>
  <si>
    <t>GB00307-94-062020</t>
  </si>
  <si>
    <t>ПОДШИПНИК 6202/P6</t>
  </si>
  <si>
    <t>GB15326-94-037070</t>
  </si>
  <si>
    <t>GB15326-94-032060</t>
  </si>
  <si>
    <t>065YML0-0200003A0</t>
  </si>
  <si>
    <t>GB19675-05-080140</t>
  </si>
  <si>
    <t>065YML0-020400000</t>
  </si>
  <si>
    <t>065YML0-020410000</t>
  </si>
  <si>
    <t>GB05785-86-081980</t>
  </si>
  <si>
    <t>GB05785-86-082050</t>
  </si>
  <si>
    <t>GB05787-86-100150</t>
  </si>
  <si>
    <t>GB19675-05-160152</t>
  </si>
  <si>
    <t>057QMJD-0200006D0</t>
  </si>
  <si>
    <t>GB05787-86-120150</t>
  </si>
  <si>
    <t>GB19675-05-200151</t>
  </si>
  <si>
    <t>GB06177-86-140210</t>
  </si>
  <si>
    <t>GB19675-05-220201</t>
  </si>
  <si>
    <t>057QMJD-100000700</t>
  </si>
  <si>
    <t>057QMJD-100000800</t>
  </si>
  <si>
    <t>052QMI0-010110200</t>
  </si>
  <si>
    <t>GB05787-86-060550</t>
  </si>
  <si>
    <t>GB05787-86-060650</t>
  </si>
  <si>
    <t>GB00307-94-063034</t>
  </si>
  <si>
    <t>065YML0-020100100</t>
  </si>
  <si>
    <t>065YML0-020200500</t>
  </si>
  <si>
    <t>GB05787-86-060200</t>
  </si>
  <si>
    <t>065YML0-0202001FL</t>
  </si>
  <si>
    <t>GB05787-86-060400</t>
  </si>
  <si>
    <t>БОЛТ M6×40</t>
  </si>
  <si>
    <t>065YML0-020000100</t>
  </si>
  <si>
    <t>057QMJS-09000010L</t>
  </si>
  <si>
    <t>057QMJS-090000300</t>
  </si>
  <si>
    <t>GB19675-05-080900</t>
  </si>
  <si>
    <t>065YML0-090000200</t>
  </si>
  <si>
    <t>БОЛТ M6×45</t>
  </si>
  <si>
    <t>GB06177-86-120110</t>
  </si>
  <si>
    <t>GB19675-05-290250</t>
  </si>
  <si>
    <t>065YML0-1001000A0</t>
  </si>
  <si>
    <t>GB06177-86-120800</t>
  </si>
  <si>
    <t>065YML0-1000001D0</t>
  </si>
  <si>
    <t>065YML0-1002000A0</t>
  </si>
  <si>
    <t>065YML0-100210000</t>
  </si>
  <si>
    <t>8</t>
  </si>
  <si>
    <t>065YML0-100240000</t>
  </si>
  <si>
    <t>9</t>
  </si>
  <si>
    <t>065YML0-100230000</t>
  </si>
  <si>
    <t>052QMI0-0601100F1</t>
  </si>
  <si>
    <t>052QMI0-0601200G0</t>
  </si>
  <si>
    <t>GB06177-86-121250</t>
  </si>
  <si>
    <t>GB19675-05-240200</t>
  </si>
  <si>
    <t>GB05787-86-060250</t>
  </si>
  <si>
    <t>БОЛТ M6×25</t>
  </si>
  <si>
    <t>GB05782-00-050120</t>
  </si>
  <si>
    <t>БОЛТ M5×12</t>
  </si>
  <si>
    <t>БОЛТ M6×12</t>
  </si>
  <si>
    <t>065YML0-080000300</t>
  </si>
  <si>
    <t>ВЕНТИЛЯТОР В СБОРЕ</t>
  </si>
  <si>
    <t>065YML0-070100000</t>
  </si>
  <si>
    <t>065YML0-070000300</t>
  </si>
  <si>
    <t>065YML0-070000100</t>
  </si>
  <si>
    <t>GB19675-05-180100</t>
  </si>
  <si>
    <t>065YML0-070000200</t>
  </si>
  <si>
    <t>065YML0-070020000</t>
  </si>
  <si>
    <t>065YML0-020500200</t>
  </si>
  <si>
    <t>GB34521-92-180300</t>
  </si>
  <si>
    <t>065YML0-020000900</t>
  </si>
  <si>
    <t>065YML0-020500100</t>
  </si>
  <si>
    <t>052QMI0-070200200</t>
  </si>
  <si>
    <t>GB34521-92-305300</t>
  </si>
  <si>
    <t>052QMI0-070200100</t>
  </si>
  <si>
    <t>052QMI0-070210000</t>
  </si>
  <si>
    <t>GB15326-94-03005B</t>
  </si>
  <si>
    <t>065YML0-0200004A0</t>
  </si>
  <si>
    <t>GB05787-86-060320</t>
  </si>
  <si>
    <t>БОЛТ M6×32</t>
  </si>
  <si>
    <t>GB05787-86-061250</t>
  </si>
  <si>
    <t>БОЛТ M6×125</t>
  </si>
  <si>
    <t>GB05787-86-061270</t>
  </si>
  <si>
    <t>БОЛТ M6×127</t>
  </si>
  <si>
    <t>GB05787-86-061200</t>
  </si>
  <si>
    <t>БОЛТ M6×120</t>
  </si>
  <si>
    <t>069YMM0-0904000B0</t>
  </si>
  <si>
    <t>052QMI0-090000300</t>
  </si>
  <si>
    <t>052QMI0-090000400</t>
  </si>
  <si>
    <t>GB06177-86-220000</t>
  </si>
  <si>
    <t>GB19675-05-310250</t>
  </si>
  <si>
    <t>065YMLP-090500000</t>
  </si>
  <si>
    <t>065YML0-090520200</t>
  </si>
  <si>
    <t>052QMI0-090500100</t>
  </si>
  <si>
    <t>065YML0-090510000</t>
  </si>
  <si>
    <t>057QMJD-020310000</t>
  </si>
  <si>
    <t>065YML0-020300100</t>
  </si>
  <si>
    <t>052QMI0-020100200</t>
  </si>
  <si>
    <t>GB00307-94-062050</t>
  </si>
  <si>
    <t>GB00307-94-060040</t>
  </si>
  <si>
    <t>ПОДШИПНИК 6004/P6</t>
  </si>
  <si>
    <t>GB15326-94-052070</t>
  </si>
  <si>
    <t>GB15326-94-026060</t>
  </si>
  <si>
    <t>GB15326-94-022050</t>
  </si>
  <si>
    <t>065YML0-020000200</t>
  </si>
  <si>
    <t>057QMJD-100320000</t>
  </si>
  <si>
    <t>057QMJD-1003100G0</t>
  </si>
  <si>
    <t>065YML0-100300100</t>
  </si>
  <si>
    <t>057QMJD-1003600A0</t>
  </si>
  <si>
    <t>057QMJD-100330000</t>
  </si>
  <si>
    <t>057QMJD-100340000</t>
  </si>
  <si>
    <t>057QMJD-100300200</t>
  </si>
  <si>
    <t>057QMJD-100300300</t>
  </si>
  <si>
    <t>057QMJD-100020100</t>
  </si>
  <si>
    <t>063YMKA-100020000</t>
  </si>
  <si>
    <t>GB19675-05-260200</t>
  </si>
  <si>
    <t>GB19675-05-210050</t>
  </si>
  <si>
    <t>065YML0-0800002A0</t>
  </si>
  <si>
    <t>065YML0-0800001A0</t>
  </si>
  <si>
    <t>070YMM0-080010000</t>
  </si>
  <si>
    <t>052QMI0-020000700</t>
  </si>
  <si>
    <t>БОЛТ M6×20</t>
  </si>
  <si>
    <t>GB00845-85-050160</t>
  </si>
  <si>
    <t>065YMLP-100000100</t>
  </si>
  <si>
    <t>065YMLP-100100200</t>
  </si>
  <si>
    <t>065YMLP-100100100</t>
  </si>
  <si>
    <t>GB06170-00-160100</t>
  </si>
  <si>
    <t>057QMJD-1003103C0</t>
  </si>
  <si>
    <t>ПЕРЕДНИЙ БАГАЖНИК</t>
  </si>
  <si>
    <t>К-во</t>
  </si>
  <si>
    <t>Старый артикул</t>
  </si>
  <si>
    <t>№ позиции</t>
  </si>
  <si>
    <t>ЗАДНИЙ БАГАЖНИК</t>
  </si>
  <si>
    <t>ЗАДНИЙ ОТРАЖАТЕЛЬ</t>
  </si>
  <si>
    <t>ПЕРЕДНИЙ БОКОВОЙ ОТРАЖАТЕЛЬ</t>
  </si>
  <si>
    <t>Втулка с резьбой для крепления поручня</t>
  </si>
  <si>
    <t>СЕРВИСНАЯ КРЫШКА (КРАСНАЯ)</t>
  </si>
  <si>
    <t>СЕРВИСНАЯ КРЫШКА (СИНЯЯ)</t>
  </si>
  <si>
    <t>СЕРВИСНАЯ КРЫШКА (ЧЕРНОГО ЦВЕТА)</t>
  </si>
  <si>
    <t>СЕРВИСНАЯ КРЫШКА (СЕРОГО ЦВЕТА)</t>
  </si>
  <si>
    <t>СЕРВИСНАЯ КРЫШКА (ОРАНЖЕВОГО ЦВЕТА)</t>
  </si>
  <si>
    <t>СЕРВИСНАЯ КРЫШКА (КАМУФЛЯЖ)</t>
  </si>
  <si>
    <t>РЕЗИНОВОЕ УПЛОТНЕНИЕ ПЕРЧАТОЧНОГО ЯЩИКА</t>
  </si>
  <si>
    <t>ПРОКЛАДКА ПЕРЧАТОЧНОГО ЯЩИКА</t>
  </si>
  <si>
    <t>ТЕПЛОИЗОЛЯЦИОННАЯ ПЛЕНКА ПРАВОЙ ПЕДАЛИ</t>
  </si>
  <si>
    <t>ТЕПЛОИЗОЛЯЦИОННАЯ ПЛЕНКА ПРАВОЙ БОКОВОЙ ПАНЕЛИ - БОЛЬШОГО РАЗМЕРА</t>
  </si>
  <si>
    <t>ТЕПЛОИЗОЛЯЦИОННАЯ ПЛЕНКА ПРАВОЙ БОКОВОЙ ПАНЕЛИ - МАЛОГО РАЗМЕРА</t>
  </si>
  <si>
    <t>I-ОБРАЗНАЯ РЕЗИНОВАЯ ПРОКЛАДКА</t>
  </si>
  <si>
    <t>СЕРВИСНАЯ КРЫШКА (ПЕСОЧНАЯ)</t>
  </si>
  <si>
    <t>КРЫШКА ПЕРЕДНЕГО ОТСЕКА ДЛЯ ХРАНЕНИЯ (ПЕСОЧНАЯ)</t>
  </si>
  <si>
    <t>ЛЕВАЯ БОКОВАЯ ПАНЕЛЬ (ПЕСОЧНАЯ)</t>
  </si>
  <si>
    <t>ПРАВАЯ БОКОВАЯ ПАНЕЛЬ (ПЕСОЧНАЯ)</t>
  </si>
  <si>
    <t>ЗАДНЯЯ КРЫШКА (ПЕСОЧНАЯ)</t>
  </si>
  <si>
    <t>СЪЕМНЫЙ ЧЕХОЛ (ПЕСОЧНЫЙ)</t>
  </si>
  <si>
    <t>ЗАДНИЙ ОТРАЖАТЕЛЬ (КРАСНЫЙ)</t>
  </si>
  <si>
    <t>ТЕПЛОИЗОЛЯЦИОННАЯ ПЛЕНКА ЗАДНЕЙ 
КРЫШКИ - БОЛЬШОГО РАЗМЕРА</t>
  </si>
  <si>
    <t>ТЕПЛОИЗОЛЯЦИОННАЯ ПЛЕНКА ЗАДНЕЙ 
КРЫШКИ - МАЛОГО РАЗМЕРА</t>
  </si>
  <si>
    <t>ЗАЩИТНЫЙ КОЖУХ ЦЕПИ</t>
  </si>
  <si>
    <t>ПЕРЕДНИЙ ЛЕВЫЙ ПОВОРОТНИК</t>
  </si>
  <si>
    <t>ПЕРЕДНИЙ ПРАВЫЙ ПОВОРОТНИК</t>
  </si>
  <si>
    <t xml:space="preserve">КРЕПЕЖНАЯ ПАНЕЛЬ ПЕРЕДН. ЛЕВ. ФОНАРЯ </t>
  </si>
  <si>
    <t xml:space="preserve">КРЕПЕЖНАЯ ПАНЕЛЬ ПЕРЕДН. ПРАВ. ФОНАРЯ </t>
  </si>
  <si>
    <t>Хомут для крепления прожектора</t>
  </si>
  <si>
    <t>СОЕДИНИТЕЛЬНАЯ ВТУЛКА ДВИГАТЕЛЯ</t>
  </si>
  <si>
    <t>МАЛАЯ ЗВЕЗДОЧКА, ЗУБЬЯ 530-18</t>
  </si>
  <si>
    <t>МАЛАЯ ЗВЕЗДОЧКА, ЗУБЬЯ 530-16</t>
  </si>
  <si>
    <t>ВТУЛКА-ПРОСТАВКА ДЛЯ МАЛОЙ ЗВЕЗДОЧКИ</t>
  </si>
  <si>
    <t>ПРУЖИННАЯ ШАЙБА</t>
  </si>
  <si>
    <t>ГАЙКА ШЕСТИГРАННАЯ</t>
  </si>
  <si>
    <t>ЗАДНЯЯ БОЛЬШАЯ ПРОКЛАДКА</t>
  </si>
  <si>
    <t>КОЖУХ МАЛОЙ ЗВЕЗДОЧКИ</t>
  </si>
  <si>
    <t>ТЕПЛОИЗОЛЯЦИОННАЯ ПЛЕНКА НА КОЖУХ 
ВЕНТИЛЯТОРА ДВИГАТЕЛЯ</t>
  </si>
  <si>
    <t>ПЕРЕДНИЙ ПРАВЫЙ ВЕРХНИЙ А-ОБРАЗНЫЙ РЫЧАГ</t>
  </si>
  <si>
    <t>МЕТАЛЛИЧ. ВТУЛКА ВЕРХНЕГО А-ОБРАЗНОГО РЫЧАГА</t>
  </si>
  <si>
    <t>НЕЙЛОНОВАЯ ВТУЛКА ВЕРХНЕГО А-ОБРАЗНОГО РЫЧАГА</t>
  </si>
  <si>
    <t>AM22-2304030</t>
  </si>
  <si>
    <t>ПЫЛЕЗАЩИТНЫЙ ЧЕХОЛ ШАРОВОГО ШАРНИРА (МЕТАЛЛ)</t>
  </si>
  <si>
    <t>ПЫЛЕЗАЩИТНЫЙ ЧЕХОЛ ШАРОВОГО ШАРНИРА (РЕЗИНА)</t>
  </si>
  <si>
    <t>ЗАДНИЙ ДИСКОВЫЙ ТОРМОЗ</t>
  </si>
  <si>
    <t>КОРПУС ПОДШИПНИКА</t>
  </si>
  <si>
    <t>ПОДШИПНИК 6206RS</t>
  </si>
  <si>
    <t>ЗАДНИЙ ВАЛ - ВНУТРЕННИЙ 
САЛЬНИК ПОДШИПНИКА</t>
  </si>
  <si>
    <t>ЗАДНИЙ ВАЛ - НАРУЖНЫЙ 
САЛЬНИК ПОДШИПНИКА</t>
  </si>
  <si>
    <t xml:space="preserve"> МОНТАЖНАЯ ПЛИТА
 ЗАДНЕГО ТОРМОЗА </t>
  </si>
  <si>
    <t>ЦЕПЬ НА 86 ЗВЕНЬЕВ</t>
  </si>
  <si>
    <t>ЦЕПЬ НА 90 ЗВЕНЬЕВ</t>
  </si>
  <si>
    <t>КРОНШТЕЙН КОЖУХА ЦЕПИ</t>
  </si>
  <si>
    <t>РЕГУЛЯТОР ЦЕПИ</t>
  </si>
  <si>
    <t>БОЛЬШАЯ ЗВЕЗДОЧКА, ЗУБЬЯ 530 - 39</t>
  </si>
  <si>
    <t>МОНТАЖНАЯ ПЛАСТИНА  
ПОДШИПНИКА</t>
  </si>
  <si>
    <t>ПРАВАЯ МОНТАЖНАЯ ПЛАСТИНА  
ПОДШИПНИКА</t>
  </si>
  <si>
    <t>АМОРТИЗИРУЮЩАЯ ВТУЛКА FRA</t>
  </si>
  <si>
    <t>ПОДШИПНИК 6202RS</t>
  </si>
  <si>
    <t>ПОДШИПНИК 6204RS</t>
  </si>
  <si>
    <t>САЛЬНИК</t>
  </si>
  <si>
    <r>
      <t>ЗАЩИТНАЯ ВТУЛКА КОНЦА ВАЛА (</t>
    </r>
    <r>
      <rPr>
        <sz val="12"/>
        <color indexed="10"/>
        <rFont val="Times New Roman"/>
        <family val="1"/>
        <charset val="204"/>
      </rPr>
      <t>R/I WHL</t>
    </r>
    <r>
      <rPr>
        <sz val="12"/>
        <color indexed="8"/>
        <rFont val="Times New Roman"/>
        <family val="1"/>
        <charset val="204"/>
      </rPr>
      <t>)</t>
    </r>
  </si>
  <si>
    <t>ШПИЛЬКА</t>
  </si>
  <si>
    <t xml:space="preserve">ПЛАСТИКОВОЕ ДЕКОРАТИВН. КОЛЬЦО 
ДЛЯ МЕТАЛЛ. КОЛЕСА </t>
  </si>
  <si>
    <t>ХОМУТ РУЛНВОЙ КОЛОНКИ, ПЕРЕДН.</t>
  </si>
  <si>
    <t>ПРАВОЕ ЗЕРКАЛО</t>
  </si>
  <si>
    <t>ЛЕВОЕ ЗЕРКАЛО</t>
  </si>
  <si>
    <t>ПОДОГРЕВАЕМАЯ РУКОЯТКА</t>
  </si>
  <si>
    <t>ТРУБКА ВОЗДУШНОГО ФИЛЬТРА</t>
  </si>
  <si>
    <t>ГАЙКА КРЫШКИ ВЫХЛОПНОЙ ТРУБЫ</t>
  </si>
  <si>
    <t xml:space="preserve">ПЕРЕДНЯЯ ФИКСИРУЮЩАЯ ПЛАСТИНА ГЛУШИТЕЛЯ </t>
  </si>
  <si>
    <t>ТЕПЛОИЗОЛЯЦИОННАЯ ПРОКЛАДКА (СЛЮДА)</t>
  </si>
  <si>
    <t>ЦИЛИНДР ГЛУШИТЕЛЯ (EPA)</t>
  </si>
  <si>
    <t>ГЛУШИТЕЛЬ (БЕЗ КАТАЛИЗАТОРА）</t>
  </si>
  <si>
    <t>МАСЛЯНЫЙ РАДИАТОР В СБ.</t>
  </si>
  <si>
    <t>ТРУБКА ПОДАЧИ МАСЛА В СБ.</t>
  </si>
  <si>
    <t>БОЛТ (ЗЕЛЕНЫЙ ЦВЕТ MILITARY GREEN)</t>
  </si>
  <si>
    <t>ПУЛЬТ ДИСТАНЦИОННОГО 
УПРАВЛЕНИЯ</t>
  </si>
  <si>
    <t>ПРИЕМНИК</t>
  </si>
  <si>
    <t>КАБЕЛЬ СПИДОМЕТРА</t>
  </si>
  <si>
    <t>ЗАГЛУШКА БАМПЕРА</t>
  </si>
  <si>
    <t>АМОРТИЗАТОР ПОД СИДЕНЬЕ</t>
  </si>
  <si>
    <t>ПЕРЕЛИВНАЯ ТРУБКА (L=400 ММ)</t>
  </si>
  <si>
    <t>ПРОКЛАДКА Ø6x18x1.2</t>
  </si>
  <si>
    <r>
      <t xml:space="preserve">СТАЛЬНОЙ ПРОВОЛОЧНЫЙ ХОМУТ </t>
    </r>
    <r>
      <rPr>
        <sz val="12"/>
        <color indexed="8"/>
        <rFont val="Times New Roman"/>
        <family val="1"/>
        <charset val="204"/>
      </rPr>
      <t>9 ММ</t>
    </r>
  </si>
  <si>
    <t>ОТРИЦАТЕЛЬНЫЙ ПРОВОД ДВИГАТЕЛЯ (ЧЕРНЫЙ)</t>
  </si>
  <si>
    <t>НОМЕР</t>
  </si>
  <si>
    <t>Крепежная пластина для электроприборов</t>
  </si>
  <si>
    <t>САМОРЕЗ ST5 × 16</t>
  </si>
  <si>
    <t>ПРОВОЛОЧНЫЙ ХОМУТ СТАРТЕРА (GY6-125 #)")</t>
  </si>
  <si>
    <t>КОЖУХ ВЕНТИЛЯТОРА В СБОРЕ</t>
  </si>
  <si>
    <t>РАСПРЕДЕЛИТЕЛЬ ВОЗДУХА, ДВИГАТЕЛЬ, ВЕРХНИЙ</t>
  </si>
  <si>
    <t>РАСПРЕДЕЛИТЕЛЬ ВОЗДУХА, ДВИГАТЕЛЬ, НИЖНИЙ</t>
  </si>
  <si>
    <t>ВЕДУЩАЯ ШЕСТЕРНЯ БАЛАНСИРНОГО ВАЛА (УДЛИНЕННЫЙ БАЛАНСИРНЫЙ ВАЛ №200)</t>
  </si>
  <si>
    <t xml:space="preserve"> ШЕСТЕРНЯ БАЛАНСИРНОГО ВАЛА (УДЛИНЕННЫЙ БАЛАНСИРНЫЙ ВАЛ №200)</t>
  </si>
  <si>
    <t xml:space="preserve"> БАЛАНСИРНЫЙ ВАЛ (УДЛИНЕННЫЙ БАЛАНСИРНЫЙ ВАЛ №200)</t>
  </si>
  <si>
    <t>КОНТРГАЙКА ВЕДОМОЙ ШЕСТЕРНИ БАЛАНСИРНОГО ВАЛА (M16×1)</t>
  </si>
  <si>
    <t xml:space="preserve">Принадлежность </t>
  </si>
  <si>
    <t>Гаечный ключ (Задняя шестерня GY6-150, 530-18 зубьев, шлицы 45 мм)</t>
  </si>
  <si>
    <t>КОЛ-ВО</t>
  </si>
  <si>
    <t>МАСЛОПРОВОД ПРАВОЙ РУКОЯТКИ</t>
  </si>
  <si>
    <t>МАСЛОПРОВОД ЛЕВОЙ РУКОЯТКИ</t>
  </si>
  <si>
    <t>ПЕРЕДНИЙ ПРАВЫЙ МАСЛОПРОВОД</t>
  </si>
  <si>
    <t>ПЕРЕДНИЙ ЛЕВЫЙ МАСЛОПРОВОД</t>
  </si>
  <si>
    <t>ПЕРЕДНИЙ ДИСКОВЫЙ ТОРМОЗ</t>
  </si>
  <si>
    <t>НАСОС ПЕРЕДНЕГО ЛЕВОГО ДИСКОВОГО ТОРМОЗА</t>
  </si>
  <si>
    <t>НАСОС ПЕРЕДНЕГО ПРАВОГО ДИСКОВОГО ТОРМОЗА</t>
  </si>
  <si>
    <t>НАСОС ЗАДНЕГО ДИСКОВОГО ТОРМОЗА</t>
  </si>
  <si>
    <t>НАСОС РУЧНОГО ТОРМОЗА</t>
  </si>
  <si>
    <t>Монтажная пластина кнопки лебедки</t>
  </si>
  <si>
    <t>Кол-во</t>
  </si>
  <si>
    <t xml:space="preserve">СВАРОЧНЫЙ УЗЕЛ НОЖНОГО ТОРМОЗА </t>
  </si>
  <si>
    <t>БОЛЬШАЯ ПРОКЛАДКА</t>
  </si>
  <si>
    <t>ВОЛНИСТАЯ ПРОКЛАДКА 0.3</t>
  </si>
  <si>
    <t>ТОРСИОННАЯ ПРУЖИНА ТОРМОЗА</t>
  </si>
  <si>
    <t xml:space="preserve">ДИСКОВЫЙ УЗЕЛ НОЖНОГО ТОРМОЗА </t>
  </si>
  <si>
    <t>ПЕРЕДНИЙ МАСЛОПРОВОД НОЖНОГО ТОРМОЗА</t>
  </si>
  <si>
    <t>МАСЛОПРОВОД ЗАДНЕГО НАСОСА</t>
  </si>
  <si>
    <t>ЦИЛИНДР РУЧНОГО ТОРМОЗА</t>
  </si>
  <si>
    <t>КОЛОДКА ПЕРЕДНЕГО ДИСКОВОГО ТОРМОЗА</t>
  </si>
  <si>
    <t>КОЛОДКА ЗАДНЕГО ДИСКОВОГО ТОРМОЗА</t>
  </si>
  <si>
    <t>НАСОС НОЖНОГО ТОРМОЗА</t>
  </si>
  <si>
    <t>МАСЛЯНЫЙ РЕЗЕРВУАР</t>
  </si>
  <si>
    <t xml:space="preserve">ФИКСАТОР ЖГУТА ПРОВОДОВ </t>
  </si>
  <si>
    <t>РЕЗИНОВАЯ ЗАЩИТНАЯ КРЫШКА</t>
  </si>
  <si>
    <t>УЗЕЛ ПЕРЕКЛЮЧЕНИЯ ПЕРЕДАЧ В СБОРЕ</t>
  </si>
  <si>
    <t>РЫЧАГ ПЕРЕКЛЮЧЕНИЯ ПЕРЕДАЧ В СБОРЕ</t>
  </si>
  <si>
    <r>
      <rPr>
        <sz val="12"/>
        <color indexed="8"/>
        <rFont val="Times New Roman"/>
        <family val="1"/>
        <charset val="204"/>
      </rPr>
      <t>РЫЧАГ ПЕРЕКЛЮЧЕНИЯ</t>
    </r>
    <r>
      <rPr>
        <sz val="12"/>
        <color indexed="8"/>
        <rFont val="Times New Roman"/>
        <family val="1"/>
        <charset val="204"/>
      </rPr>
      <t xml:space="preserve"> ПЕРЕДАЧ</t>
    </r>
  </si>
  <si>
    <t>Предупредительная этикетка в сборе</t>
  </si>
  <si>
    <t>Кузовная этикетка в сборе</t>
  </si>
  <si>
    <t>Барометр</t>
  </si>
  <si>
    <t>РУКОВОДСТВО ПО ЭКСПЛУАТАЦИИ (ДЛЯ США)</t>
  </si>
  <si>
    <t>РУКОВОДСТВО ПО ЭКСПЛУАТАЦИИ (ДЛЯ ЕС)</t>
  </si>
  <si>
    <t>Сертификационная этикетка</t>
  </si>
  <si>
    <t>Навесная бирка (по американскому стандарту)</t>
  </si>
  <si>
    <t>Этикетка с указанием нагрузки</t>
  </si>
  <si>
    <t>VIN-код</t>
  </si>
  <si>
    <t>Паспортная табличка рамы</t>
  </si>
  <si>
    <t>ПАТРУБОК САПУНА</t>
  </si>
  <si>
    <t>Прижимная пластина маслопровода (удлинение  200 #)</t>
  </si>
  <si>
    <t>Болт-шпилька с двойной резьбой M8 × 32</t>
  </si>
  <si>
    <t>Болт-шпилька с двойной резьбой M6 × 63</t>
  </si>
  <si>
    <t>Болт крышки (специально для 200)</t>
  </si>
  <si>
    <t>Резиновая прокладка (12 × 22 × 5)</t>
  </si>
  <si>
    <t>КРЫШКА ГОЛОВКИ БЛОКА ЦИЛИНДРОВ В СБОРЕ</t>
  </si>
  <si>
    <t>ГОЛОВКА БЛОКА ЦИЛИНДРОВ В СБОРЕ</t>
  </si>
  <si>
    <t>Прижимная пластина распределительного вала (удлинение 200 #)</t>
  </si>
  <si>
    <t>ПРОКЛАДКА КРЫШКИ ГОЛОВКИ БЛОКА ЦИЛИНДРОВ</t>
  </si>
  <si>
    <t>ПРОКЛАДКА КАРБЮРАТОРА</t>
  </si>
  <si>
    <t>ТЕПЛОИЗОЛЯЦИЯ КАРБЮРАТОРА</t>
  </si>
  <si>
    <t>СВЕЧА ЗАЖИГАНИЯ</t>
  </si>
  <si>
    <t>ПРОКЛАДКА ГОЛОВКИ БЛОКА ЦИЛИНДРОВ</t>
  </si>
  <si>
    <t>ЦИЛИНДР В СБОРЕ</t>
  </si>
  <si>
    <t>ПРОКЛАДКА ЦИЛИНДРА</t>
  </si>
  <si>
    <t>УСТАНОВОЧНЫЙ ШТИФТ</t>
  </si>
  <si>
    <t>НАТЯЖИТЕЛЬ В СБ. ЦЕПИ РАСПРЕДЕЛИТЕЛЬНОГО ВАЛА</t>
  </si>
  <si>
    <t>ПРОКЛАДКА НАТЯЖИТЕЛЯ ЦЕПИ РАСПРЕДЕЛИТЕЛЬНОГО ВАЛА</t>
  </si>
  <si>
    <t>КОЛЕНЧАТЫЙ ВАЛ В СБОРЕ</t>
  </si>
  <si>
    <t>ПОРШЕНЬ В СБОРЕ</t>
  </si>
  <si>
    <t>НАБОР ПОРШНЕВЫХ КОЛЕЦ</t>
  </si>
  <si>
    <t>ПОРШНЕВОЙ ПАЛЕЦ</t>
  </si>
  <si>
    <t xml:space="preserve">СТОПОРНОЕ КОЛЬЦО ПОРШНЕВОГО ПАЛЬЦА </t>
  </si>
  <si>
    <t>ШПЛИНТ КЛАПАНА</t>
  </si>
  <si>
    <t>ФИКСАТОР ПРУЖИНА КЛАПАНА</t>
  </si>
  <si>
    <t>ПРУЖИНА КЛАПАНА (ВНЕШНЯЯ)</t>
  </si>
  <si>
    <t>МАСЛОЗАЩИТНОЕ КОЛЬЦО</t>
  </si>
  <si>
    <t>СЕДЛО ПРУЖИНЫ КЛАПАНА, ВНЕШН.</t>
  </si>
  <si>
    <t>ВПУСКНОЙ КЛАПАН</t>
  </si>
  <si>
    <t>ВЫПУСКНОЙ КЛАПАН</t>
  </si>
  <si>
    <t>КОРОМЫСЛО КЛАПАНА (200 # с масляным охлаждением)</t>
  </si>
  <si>
    <t>ВАЛ КОРОМЫСЛА ВПУСКНОГО КЛАПАНА (200 # с масляным охлаждением)</t>
  </si>
  <si>
    <t>ВАЛ КОРОМЫСЛА ВЫПУСКНОГО КЛАПАНА (200 # с масляным охлаждением)</t>
  </si>
  <si>
    <t>ЗВЕЗДОЧКА ГРМ (200 # с масляным охлаждением)</t>
  </si>
  <si>
    <t>РЕГУЛИРОВОЧНАЯ ПЛАСТИНА ЦЕПИ ПРИВОДА ГРМ</t>
  </si>
  <si>
    <t>НАПРАВЛЯЮЩАЯ ПЛАСТИНА ЦЕПИ ПРИВОДА ГРМ</t>
  </si>
  <si>
    <t>ЦЕПЬ ПРИВОДА ГРМ</t>
  </si>
  <si>
    <t>ШТИФТ С ГОЛОВКОЙ И ОТВЕРСТИЕМ ПОД ШПЛИНТ РЕГУЛИРОВОЧНОЙ ПЛАСТИНЫ ЦЕПИ</t>
  </si>
  <si>
    <t>УПЛОТНИТЕЛЬНОЕ КОЛЬЦО</t>
  </si>
  <si>
    <t>УПОРНАЯ ПЛАСТИНА (200 # с масляным охлаждением)</t>
  </si>
  <si>
    <t>БОЛТ ШАРНИРА РАСПРЕДЕЛИТЕЛЬНОГО ВАЛА (M5 × 16.5, черный)</t>
  </si>
  <si>
    <t>КАРТЕР В СБ., ЛЕВЫЙ</t>
  </si>
  <si>
    <t>КОРПУС КАРТЕРА, ЛЕВОГО</t>
  </si>
  <si>
    <t>ВТУЛКА АМОРТИЗАТОРА ДВИГАТЕЛЯ</t>
  </si>
  <si>
    <t>САЛЬНИК 25×37×7</t>
  </si>
  <si>
    <t>САЛЬНИК 20×32×6</t>
  </si>
  <si>
    <t xml:space="preserve">ПРОКЛАДКА КАРТЕРА </t>
  </si>
  <si>
    <t>КАРТЕР В СБ., ПРАВЫЙ</t>
  </si>
  <si>
    <t>КОРПУС КАРТЕРА, ПРАВОГО</t>
  </si>
  <si>
    <t>ШПИЛЬКА B</t>
  </si>
  <si>
    <t>ШПИЛЬКА A</t>
  </si>
  <si>
    <t>ШЕСТИГРАННЫЙ БОЛТ С ФЛАНЦЕМ</t>
  </si>
  <si>
    <t>ПЛОСКАЯ ШАЙБА</t>
  </si>
  <si>
    <t>ТРУБКА САПУНА</t>
  </si>
  <si>
    <t>МАСЛОСЛИВНОЙ БОЛТ</t>
  </si>
  <si>
    <t>УСТАНОВОЧНАЯ ПРУЖИНА</t>
  </si>
  <si>
    <t>СТАЛЬНОЙ ШАРИК, 9.5</t>
  </si>
  <si>
    <t>ВЕНТИЛЯЦИОННОЕ СОПЛО ГОЛОВОКИ БЛОКА ЦИЛИНДРОВ (GY6-125 #)</t>
  </si>
  <si>
    <t>БОЛТ M6*55</t>
  </si>
  <si>
    <t>БОЛТ M6*65</t>
  </si>
  <si>
    <t>ПОДШИПНИК (6303/P63YA)</t>
  </si>
  <si>
    <t>МУФТА АМОРТИЗАТОРА, БОЛЬШАЯ (200 С МАСЛЯНЫМ ОХЛАЖДЕНИЕМ #Ф10*Ф28*44/47)")</t>
  </si>
  <si>
    <t>U-ОБРАЗНАЯ ПЛАСТИКОВАЯ ЗАГЛУШКА (ДЛЯ 200 # С БОКОВОЙ КРЫШКОЙ  JINAO)</t>
  </si>
  <si>
    <t>КРЫШКА ЛЕВОГО КАРТЕРА В СБОРЕ</t>
  </si>
  <si>
    <t>ПРОКЛАДКА КРЫШКИ ЛЕВОГО КАРТЕРА</t>
  </si>
  <si>
    <t>РУЧНОЙ СТАРТЕР В СБОРЕ  (GY6-150 С ПЕРЕДАЧЕЙ ЗАДНЕГО ХОДА # ОКРАШЕННЫЙ РАСПЫЛЕНИЕМ)</t>
  </si>
  <si>
    <t xml:space="preserve"> </t>
  </si>
  <si>
    <t>ПРОКЛАДКА РУЧНОГО СТАРТЕРА (GY6-150 С ПЕРЕДАЧЕЙ ЗАДНЕГО ХОДА)</t>
  </si>
  <si>
    <t>УСТАНОВОЧНЫЙ ШТИФТ (8×9×6,5)</t>
  </si>
  <si>
    <t>УСТАНОВОЧНЫЙ ШТИФТ (8×14×6,8)</t>
  </si>
  <si>
    <t>ЧАШКА РУЧНОГО СТАРТЕРА (200 # С МАЛЯНЫМ ОХЛАЖДЕНИЕМ)</t>
  </si>
  <si>
    <t>Номер</t>
  </si>
  <si>
    <t>ГАЙКА  M12×11</t>
  </si>
  <si>
    <t>ШАЙБА 12  Ф29×2,5</t>
  </si>
  <si>
    <t>УЗЕЛ ПЕРЕДНЕГО ПРИВОДНОГО ШКИВА (#200  УДЛИНЕННЫЙ)</t>
  </si>
  <si>
    <t>ГАЙКА  M12×8</t>
  </si>
  <si>
    <t>Приводной ремень (200 с масляным охлаждением # 782 * 22, усиленная версия)</t>
  </si>
  <si>
    <t>Узел приводного шкива (#200 удлиненный)</t>
  </si>
  <si>
    <t xml:space="preserve">Узел внешней муфты приводного шкива </t>
  </si>
  <si>
    <t>КОМПОНЕНТЫ ПРИВОДА</t>
  </si>
  <si>
    <t>Основание в сборе, шкив приводного ремня</t>
  </si>
  <si>
    <t>СТАТОР В СБОРЕ</t>
  </si>
  <si>
    <t>РОТОР В СБОРЕ</t>
  </si>
  <si>
    <t>ГАЙКА M12×1.25</t>
  </si>
  <si>
    <t>ШАЙБА φ12×φ24×2</t>
  </si>
  <si>
    <t xml:space="preserve">МАСЛЯНЫЙ НАСОС В СБОРЕ </t>
  </si>
  <si>
    <t>Вал ведомой звездочки масляного насоса (200 с масляным охлаждением # 2,5 * 12,7)</t>
  </si>
  <si>
    <t>ВЕДОМАЯ ЗВЕЗДОЧКА МАСЛЯНОГО НАСОСА</t>
  </si>
  <si>
    <t>ШАЙБА φ10×φ18×1</t>
  </si>
  <si>
    <t>Стопорное кольцо ведомой звездочки масляного насоса  (200 # с масляным охлаждением)</t>
  </si>
  <si>
    <t>ЦЕПЬ ПРИВОДА</t>
  </si>
  <si>
    <t>ЩУП УРОВНЯ МАСЛА В СБОРЕ</t>
  </si>
  <si>
    <t>ЗАЖИМ ПРОВОДА</t>
  </si>
  <si>
    <t>КРЫШКА ПРАВОГО  КАРТЕРА В СБОРЕ</t>
  </si>
  <si>
    <t>КРЫШКА СЕТОЧНОГО МАСЛЯНОГО ФИЛЬТРА</t>
  </si>
  <si>
    <t>ПРУЖИНА СЕТОЧНОГО МАСЛЯНОГО ФИЛЬТРА</t>
  </si>
  <si>
    <t>ЭКРАН СЕТОЧНОГО МАСЛЯНОГО ФИЛЬТРА</t>
  </si>
  <si>
    <t>САЛЬНИК 19.8×30×5</t>
  </si>
  <si>
    <t>ПРОКЛАДКА КРЫШКИ ПРАВОГО КАРТЕРА</t>
  </si>
  <si>
    <t>СТАРТЕР В СБОРЕ</t>
  </si>
  <si>
    <t xml:space="preserve">РЕДУКТОР СТАРТЕРА </t>
  </si>
  <si>
    <t xml:space="preserve">ВАЛ РЕДУКТОРА СТАРТЕРА </t>
  </si>
  <si>
    <t>КРУГЛАЯ ГАЙКА</t>
  </si>
  <si>
    <t>ПУСКОВАЯ МУФТА В СБОРЕ</t>
  </si>
  <si>
    <t>КОМПЛЕКТ ШЕСТЕРЕН ОБГОННОЙ МУФТЫ</t>
  </si>
  <si>
    <t>ИГОЛЬЧАТЫЙ ПОДШИПНИК ОБГОННОЙ МУФТЫ</t>
  </si>
  <si>
    <t xml:space="preserve">КОРПУС ОБГОННОЙ МУФТЫ В СБОРЕ </t>
  </si>
  <si>
    <t>КРЫШКА КОРОБКИ ПЕРЕДАЧ В СБОРЕ</t>
  </si>
  <si>
    <t>КОРПУС КРЫШКИ КОРОБКИ ПЕРЕДАЧ</t>
  </si>
  <si>
    <t xml:space="preserve">ВТУЛКА АМОРТИЗАТОРА ДВИГАТЕЛЯ </t>
  </si>
  <si>
    <t>ПОДШИПНИК 6205RS</t>
  </si>
  <si>
    <t>САЛЬНИК 32×52×7</t>
  </si>
  <si>
    <t>САЛЬНИК 14×26×6</t>
  </si>
  <si>
    <t>САЛЬНИК 14×22×5</t>
  </si>
  <si>
    <t>ПРОКЛАДКА КРЫШКИ КОРОБКИ ПЕРЕДАЧ</t>
  </si>
  <si>
    <t>ПРОМЕЖУТОЧНЫЙ ВАЛ КОРОБКИ ПЕРЕДАЧ В СБОРЕ</t>
  </si>
  <si>
    <t xml:space="preserve">ВЫХОДНОЙ ВАЛ КОРОБКИ ПЕРЕДАЧ В СБОРЕ </t>
  </si>
  <si>
    <t>ВТОРИЧНЫЙ ВАЛ</t>
  </si>
  <si>
    <t>УЗЕЛ ПЕРЕКЛЮЧЕНИЯ ПЕРЕДАЧ,  ЗАДНИЙ ХОД</t>
  </si>
  <si>
    <t>БАРАБАН ПЕРЕКЛЮЧЕНИЯ ПЕРЕДАЧ В СБОРЕ</t>
  </si>
  <si>
    <t>ВИЛКА ПЕРЕКЛЮЧЕНИЯ ПЕРЕДАЧ</t>
  </si>
  <si>
    <t xml:space="preserve">ВАЛ ВИЛКИ ПЕРЕКЛЮЧЕНИЯ ПЕРЕДАЧ </t>
  </si>
  <si>
    <t>Указатель переключения передач  (GY6-150 передача заднего хода #)</t>
  </si>
  <si>
    <t>Кабель указателя переключения передач (GY6-180-3D #)</t>
  </si>
  <si>
    <t>ШАЙБА（φ17×φ26×2）</t>
  </si>
  <si>
    <t>ШАЙБА（φ14×φ21×0.5）</t>
  </si>
  <si>
    <t>№ БЛОКА</t>
  </si>
  <si>
    <t>ССЫЛКА</t>
  </si>
  <si>
    <t>ЗАДНЯЯ ПОДВЕСКА В СБОРЕ</t>
  </si>
  <si>
    <t>ПЕРЕДНЯЯ ПОДВЕСКА В СБОРЕ</t>
  </si>
  <si>
    <t>СИСТЕМА РУЛЕВОГО УПРАВЛЕНИЯ</t>
  </si>
  <si>
    <t>РУЛЬ В СБОРЕ</t>
  </si>
  <si>
    <t>ВЫХЛОПНОЙ ГЛУШИТЕЛЬ</t>
  </si>
  <si>
    <t>РУЧНОЙ ТОРМОЗ В СБОРЕ</t>
  </si>
  <si>
    <t xml:space="preserve"> НОЖНОЙ ТОРМОЗ В СБОРЕ</t>
  </si>
  <si>
    <t>ПРИНАДЛЕЖНОСТИ</t>
  </si>
  <si>
    <t xml:space="preserve">КРЫШКА ЛЕВОГО КАРТЕРА В СБОРЕ </t>
  </si>
  <si>
    <t xml:space="preserve">КРЫШКА ПРАВОГО КАРТЕРА В СБОРЕ </t>
  </si>
  <si>
    <t>БАЛАНСИРНЫЙ ВАЛ</t>
  </si>
  <si>
    <t xml:space="preserve">КОЖУХ ВЕНТИЛЯТОРА </t>
  </si>
  <si>
    <t>ПЕРЕДНИЙ И ЗАДНИЙ БАГАЖНИК В СБОРЕ</t>
  </si>
  <si>
    <t>СВЕТОДИОДНЫЕ ОСВЕТИТЕЛЬНЫЕ ПРИБОРЫ В СБОРЕ</t>
  </si>
  <si>
    <t>ДВИГАТЕЛЬ В СБОРЕ</t>
  </si>
  <si>
    <t xml:space="preserve"> ПЕРЕДНЕЕ КОЛЕСО</t>
  </si>
  <si>
    <t>ЗАДНЕЕ КОЛЕСО</t>
  </si>
  <si>
    <t>КОЖУХ ВОЗДУХООЧИСТИТЕЛЯ CVT</t>
  </si>
  <si>
    <t>СИСТЕМА МАСЛЯНОГО ОХЛАЖДЕНИЯ</t>
  </si>
  <si>
    <t>ЛЕБЕДКА В СБОРЕ</t>
  </si>
  <si>
    <t>СПИДОМЕТР TFT В СБОРЕ</t>
  </si>
  <si>
    <t>ПЕРЕДНИЙ БАМПЕР В СБОРЕ</t>
  </si>
  <si>
    <t>ПОДУШКА СИДЕНЬЯ В СБОРЕ</t>
  </si>
  <si>
    <t>СИСТЕМА ВПРЫСКА ТОПЛИВА И БАК В СБОРЕ</t>
  </si>
  <si>
    <t>ЭЛЕКТРИЧЕСКАЯ СИСТЕМА</t>
  </si>
  <si>
    <t>НОЖНОЙ ТОРМОЗ В СБОРЕ (ОПЦИОНАЛЬНАЯ ПРИНАДЛЕЖНОСТЬ)</t>
  </si>
  <si>
    <t>СИСТЕМА СТОЯНОЧНОГО ТОРМОЗА</t>
  </si>
  <si>
    <t>УЗЕЛ ПЕРЕКЛЮЧЕНИЯ ПЕРЕДАЧ CVT</t>
  </si>
  <si>
    <t xml:space="preserve">КОЛЕНЧАТЫЙ ВАЛ </t>
  </si>
  <si>
    <t>КАРТЕР В СБОРЕ</t>
  </si>
  <si>
    <t>СИСТЕМА СЦЕПЛЕНИЯ CVT</t>
  </si>
  <si>
    <t xml:space="preserve">СИСТЕМА МАГНЕТО В СБОРЕ </t>
  </si>
  <si>
    <t xml:space="preserve">СМАЗОЧНАЯ СИСТЕМА </t>
  </si>
  <si>
    <t>КРЫШКА ПРАВОГО КАРТЕРА В СБОРЕ</t>
  </si>
  <si>
    <t>СИСТЕМА ЭЛЕКТРИЧЕСКОГО СТАРТЕРА</t>
  </si>
  <si>
    <t>ВЫХОДНОЙ ВАЛ В СБОРЕ</t>
  </si>
  <si>
    <t>КОЖУХ ВЕНТИЛЯТОРА</t>
  </si>
  <si>
    <r>
      <t>КАТАЛОГ ЗАПАСНЫХ ЧАСТЕЙ YK</t>
    </r>
    <r>
      <rPr>
        <sz val="18"/>
        <color indexed="8"/>
        <rFont val="Times New Roman"/>
        <family val="1"/>
        <charset val="204"/>
      </rPr>
      <t xml:space="preserve">250 LUX EFI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</si>
</sst>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6" formatCode="&quot;US$&quot;#,##0.00;\-&quot;US$&quot;#,##0.00"/>
    <numFmt numFmtId="167" formatCode="0.00_ "/>
  </numFmts>
  <fonts count="42">
    <font>
      <sz val="11"/>
      <color theme="1"/>
      <name val="Calibri"/>
      <charset val="134"/>
      <scheme val="minor"/>
    </font>
    <font>
      <sz val="12"/>
      <name val="宋体"/>
      <charset val="134"/>
    </font>
    <font>
      <sz val="9"/>
      <name val="宋体"/>
      <charset val="134"/>
    </font>
    <font>
      <sz val="18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color indexed="2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u/>
      <sz val="12"/>
      <color indexed="12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color indexed="63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18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8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u/>
      <sz val="11"/>
      <color rgb="FF0000FF"/>
      <name val="Calibri"/>
      <charset val="134"/>
      <scheme val="minor"/>
    </font>
    <font>
      <sz val="18"/>
      <color theme="1"/>
      <name val="仿宋"/>
      <charset val="134"/>
    </font>
    <font>
      <sz val="11"/>
      <name val="Calibri"/>
      <charset val="134"/>
      <scheme val="minor"/>
    </font>
    <font>
      <sz val="11"/>
      <color theme="1"/>
      <name val="仿宋"/>
      <charset val="134"/>
    </font>
    <font>
      <sz val="12"/>
      <color theme="1"/>
      <name val="宋体"/>
      <charset val="134"/>
    </font>
    <font>
      <sz val="12"/>
      <color theme="1"/>
      <name val="Calibri"/>
      <charset val="134"/>
      <scheme val="minor"/>
    </font>
    <font>
      <sz val="12"/>
      <color theme="1"/>
      <name val="仿宋"/>
      <charset val="134"/>
    </font>
    <font>
      <sz val="11"/>
      <color theme="1"/>
      <name val="Times New Roman"/>
      <family val="1"/>
      <charset val="204"/>
    </font>
    <font>
      <u/>
      <sz val="12"/>
      <color rgb="FF800080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2"/>
      <color rgb="FF0000FF"/>
      <name val="Times New Roman"/>
      <family val="1"/>
      <charset val="204"/>
    </font>
    <font>
      <sz val="12"/>
      <color rgb="FF222222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9"/>
      <name val="Times New Roman"/>
      <family val="1"/>
      <charset val="204"/>
    </font>
    <font>
      <strike/>
      <sz val="12"/>
      <color theme="1"/>
      <name val="Times New Roman"/>
      <family val="1"/>
      <charset val="204"/>
    </font>
    <font>
      <strike/>
      <sz val="11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rgb="FF40404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8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</fills>
  <borders count="1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9">
    <xf numFmtId="0" fontId="0" fillId="0" borderId="0">
      <alignment vertical="center"/>
    </xf>
    <xf numFmtId="0" fontId="1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158">
    <xf numFmtId="0" fontId="0" fillId="0" borderId="0" xfId="0">
      <alignment vertical="center"/>
    </xf>
    <xf numFmtId="0" fontId="20" fillId="0" borderId="0" xfId="0" applyFont="1">
      <alignment vertical="center"/>
    </xf>
    <xf numFmtId="0" fontId="0" fillId="0" borderId="0" xfId="0" applyAlignment="1">
      <alignment horizontal="center" vertical="center"/>
    </xf>
    <xf numFmtId="0" fontId="21" fillId="0" borderId="0" xfId="0" applyFont="1">
      <alignment vertical="center"/>
    </xf>
    <xf numFmtId="0" fontId="22" fillId="0" borderId="0" xfId="0" applyFont="1">
      <alignment vertical="center"/>
    </xf>
    <xf numFmtId="0" fontId="23" fillId="0" borderId="0" xfId="0" applyFont="1">
      <alignment vertical="center"/>
    </xf>
    <xf numFmtId="0" fontId="24" fillId="0" borderId="0" xfId="0" applyFont="1" applyFill="1">
      <alignment vertical="center"/>
    </xf>
    <xf numFmtId="0" fontId="0" fillId="0" borderId="0" xfId="0" applyFill="1">
      <alignment vertical="center"/>
    </xf>
    <xf numFmtId="0" fontId="25" fillId="0" borderId="0" xfId="0" applyFont="1">
      <alignment vertical="center"/>
    </xf>
    <xf numFmtId="0" fontId="26" fillId="0" borderId="0" xfId="0" applyFo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27" fillId="0" borderId="3" xfId="2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5" xfId="0" applyFont="1" applyBorder="1" applyAlignment="1">
      <alignment horizontal="center" vertical="center"/>
    </xf>
    <xf numFmtId="0" fontId="29" fillId="0" borderId="3" xfId="2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6" fillId="0" borderId="0" xfId="0" applyFont="1" applyFill="1">
      <alignment vertical="center"/>
    </xf>
    <xf numFmtId="0" fontId="9" fillId="2" borderId="3" xfId="0" applyFont="1" applyFill="1" applyBorder="1" applyAlignment="1">
      <alignment horizontal="center" vertical="center"/>
    </xf>
    <xf numFmtId="0" fontId="28" fillId="0" borderId="3" xfId="0" applyFont="1" applyFill="1" applyBorder="1" applyAlignment="1">
      <alignment horizontal="center" vertical="center"/>
    </xf>
    <xf numFmtId="0" fontId="30" fillId="0" borderId="3" xfId="0" applyFont="1" applyFill="1" applyBorder="1" applyAlignment="1">
      <alignment horizontal="center" vertical="center"/>
    </xf>
    <xf numFmtId="0" fontId="28" fillId="3" borderId="3" xfId="3" applyFont="1" applyFill="1" applyBorder="1" applyAlignment="1">
      <alignment horizontal="center" vertical="center" wrapText="1"/>
    </xf>
    <xf numFmtId="0" fontId="28" fillId="3" borderId="3" xfId="0" applyFont="1" applyFill="1" applyBorder="1" applyAlignment="1">
      <alignment horizontal="center" vertical="center" wrapText="1"/>
    </xf>
    <xf numFmtId="166" fontId="26" fillId="0" borderId="0" xfId="0" applyNumberFormat="1" applyFont="1" applyAlignment="1">
      <alignment horizontal="center" vertical="center"/>
    </xf>
    <xf numFmtId="0" fontId="28" fillId="0" borderId="3" xfId="0" applyFont="1" applyFill="1" applyBorder="1" applyAlignment="1">
      <alignment horizontal="center" vertical="center" wrapText="1"/>
    </xf>
    <xf numFmtId="0" fontId="28" fillId="0" borderId="3" xfId="0" applyFont="1" applyFill="1" applyBorder="1">
      <alignment vertical="center"/>
    </xf>
    <xf numFmtId="0" fontId="31" fillId="0" borderId="0" xfId="0" applyFo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28" fillId="3" borderId="5" xfId="0" applyFont="1" applyFill="1" applyBorder="1" applyAlignment="1">
      <alignment horizontal="center" vertical="center"/>
    </xf>
    <xf numFmtId="0" fontId="28" fillId="0" borderId="3" xfId="0" applyFont="1" applyBorder="1">
      <alignment vertical="center"/>
    </xf>
    <xf numFmtId="0" fontId="28" fillId="0" borderId="0" xfId="0" applyFont="1" applyAlignment="1">
      <alignment horizontal="center" vertical="center"/>
    </xf>
    <xf numFmtId="0" fontId="26" fillId="0" borderId="3" xfId="0" applyFont="1" applyBorder="1">
      <alignment vertical="center"/>
    </xf>
    <xf numFmtId="0" fontId="30" fillId="0" borderId="3" xfId="0" applyFont="1" applyBorder="1" applyAlignment="1">
      <alignment horizontal="center" vertical="center"/>
    </xf>
    <xf numFmtId="0" fontId="30" fillId="0" borderId="0" xfId="0" applyFont="1" applyFill="1" applyAlignment="1">
      <alignment horizontal="center" vertical="center"/>
    </xf>
    <xf numFmtId="0" fontId="30" fillId="0" borderId="3" xfId="0" applyFont="1" applyFill="1" applyBorder="1" applyAlignment="1">
      <alignment horizontal="center" vertical="center" wrapText="1"/>
    </xf>
    <xf numFmtId="0" fontId="28" fillId="0" borderId="5" xfId="0" applyFont="1" applyFill="1" applyBorder="1" applyAlignment="1">
      <alignment horizontal="center" vertical="center"/>
    </xf>
    <xf numFmtId="0" fontId="28" fillId="3" borderId="0" xfId="0" applyFont="1" applyFill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3" xfId="3" applyFont="1" applyBorder="1" applyAlignment="1">
      <alignment horizontal="center" vertical="top" wrapText="1"/>
    </xf>
    <xf numFmtId="0" fontId="30" fillId="3" borderId="3" xfId="0" applyFont="1" applyFill="1" applyBorder="1" applyAlignment="1">
      <alignment horizontal="center" vertical="center"/>
    </xf>
    <xf numFmtId="0" fontId="5" fillId="0" borderId="3" xfId="3" applyFont="1" applyFill="1" applyBorder="1" applyAlignment="1">
      <alignment horizontal="center" vertical="top" wrapText="1"/>
    </xf>
    <xf numFmtId="0" fontId="28" fillId="3" borderId="3" xfId="8" applyFont="1" applyFill="1" applyBorder="1" applyAlignment="1">
      <alignment horizontal="center" vertical="center" wrapText="1"/>
    </xf>
    <xf numFmtId="0" fontId="28" fillId="3" borderId="3" xfId="0" applyFont="1" applyFill="1" applyBorder="1" applyAlignment="1">
      <alignment horizontal="center" vertical="center"/>
    </xf>
    <xf numFmtId="0" fontId="28" fillId="0" borderId="3" xfId="0" applyFont="1" applyBorder="1" applyAlignment="1">
      <alignment horizontal="center" vertical="center" wrapText="1"/>
    </xf>
    <xf numFmtId="0" fontId="5" fillId="0" borderId="0" xfId="0" applyFont="1" applyFill="1" applyAlignment="1">
      <alignment vertical="center"/>
    </xf>
    <xf numFmtId="0" fontId="9" fillId="2" borderId="9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28" fillId="3" borderId="5" xfId="7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5" fillId="0" borderId="3" xfId="6" applyFont="1" applyBorder="1" applyAlignment="1">
      <alignment horizontal="center" vertical="top" wrapText="1"/>
    </xf>
    <xf numFmtId="0" fontId="32" fillId="3" borderId="3" xfId="0" applyFont="1" applyFill="1" applyBorder="1" applyAlignment="1">
      <alignment horizontal="center" vertical="center"/>
    </xf>
    <xf numFmtId="0" fontId="26" fillId="0" borderId="3" xfId="0" applyFont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 wrapText="1"/>
    </xf>
    <xf numFmtId="0" fontId="5" fillId="3" borderId="3" xfId="5" applyFont="1" applyFill="1" applyBorder="1" applyAlignment="1">
      <alignment horizontal="center" vertical="center" wrapText="1"/>
    </xf>
    <xf numFmtId="0" fontId="28" fillId="0" borderId="0" xfId="0" applyFont="1">
      <alignment vertical="center"/>
    </xf>
    <xf numFmtId="0" fontId="5" fillId="0" borderId="3" xfId="0" applyFont="1" applyFill="1" applyBorder="1" applyAlignment="1">
      <alignment horizontal="center" vertical="center"/>
    </xf>
    <xf numFmtId="0" fontId="28" fillId="3" borderId="11" xfId="0" applyFont="1" applyFill="1" applyBorder="1" applyAlignment="1">
      <alignment horizontal="center" vertical="center"/>
    </xf>
    <xf numFmtId="166" fontId="28" fillId="3" borderId="3" xfId="0" applyNumberFormat="1" applyFont="1" applyFill="1" applyBorder="1" applyAlignment="1">
      <alignment horizontal="center" vertical="center"/>
    </xf>
    <xf numFmtId="0" fontId="28" fillId="3" borderId="0" xfId="0" applyFont="1" applyFill="1">
      <alignment vertical="center"/>
    </xf>
    <xf numFmtId="0" fontId="33" fillId="0" borderId="3" xfId="0" applyFont="1" applyBorder="1" applyAlignment="1">
      <alignment horizontal="center" vertical="center"/>
    </xf>
    <xf numFmtId="0" fontId="34" fillId="0" borderId="0" xfId="0" applyFont="1">
      <alignment vertical="center"/>
    </xf>
    <xf numFmtId="166" fontId="5" fillId="0" borderId="3" xfId="0" applyNumberFormat="1" applyFont="1" applyFill="1" applyBorder="1" applyAlignment="1">
      <alignment horizontal="center" vertical="center"/>
    </xf>
    <xf numFmtId="167" fontId="7" fillId="0" borderId="3" xfId="0" applyNumberFormat="1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167" fontId="5" fillId="0" borderId="3" xfId="0" applyNumberFormat="1" applyFont="1" applyFill="1" applyBorder="1" applyAlignment="1">
      <alignment horizontal="center" vertical="center" wrapText="1"/>
    </xf>
    <xf numFmtId="49" fontId="5" fillId="0" borderId="3" xfId="1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16" fillId="2" borderId="6" xfId="0" applyFont="1" applyFill="1" applyBorder="1" applyAlignment="1">
      <alignment horizontal="center" vertical="center"/>
    </xf>
    <xf numFmtId="0" fontId="16" fillId="2" borderId="7" xfId="0" applyFont="1" applyFill="1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166" fontId="5" fillId="0" borderId="3" xfId="0" applyNumberFormat="1" applyFont="1" applyFill="1" applyBorder="1" applyAlignment="1">
      <alignment horizontal="left" vertical="center"/>
    </xf>
    <xf numFmtId="167" fontId="7" fillId="0" borderId="3" xfId="0" applyNumberFormat="1" applyFont="1" applyFill="1" applyBorder="1" applyAlignment="1">
      <alignment vertical="center" wrapText="1"/>
    </xf>
    <xf numFmtId="0" fontId="7" fillId="0" borderId="5" xfId="0" applyNumberFormat="1" applyFont="1" applyFill="1" applyBorder="1" applyAlignment="1">
      <alignment horizontal="center" vertical="center" wrapText="1"/>
    </xf>
    <xf numFmtId="0" fontId="35" fillId="0" borderId="0" xfId="0" applyFont="1">
      <alignment vertical="center"/>
    </xf>
    <xf numFmtId="0" fontId="5" fillId="3" borderId="8" xfId="0" applyFont="1" applyFill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3" borderId="3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8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/>
    </xf>
    <xf numFmtId="0" fontId="28" fillId="0" borderId="11" xfId="0" applyFont="1" applyBorder="1" applyAlignment="1">
      <alignment horizontal="center" vertical="center"/>
    </xf>
    <xf numFmtId="0" fontId="32" fillId="0" borderId="3" xfId="0" applyFont="1" applyBorder="1" applyAlignment="1">
      <alignment horizontal="center" vertical="center" wrapText="1"/>
    </xf>
    <xf numFmtId="0" fontId="30" fillId="0" borderId="0" xfId="0" applyFont="1" applyAlignment="1">
      <alignment horizontal="center" vertical="center"/>
    </xf>
    <xf numFmtId="0" fontId="30" fillId="0" borderId="12" xfId="0" applyFont="1" applyBorder="1" applyAlignment="1">
      <alignment horizontal="center" vertical="center"/>
    </xf>
    <xf numFmtId="0" fontId="30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" fillId="0" borderId="0" xfId="0" applyFont="1">
      <alignment vertical="center"/>
    </xf>
    <xf numFmtId="0" fontId="13" fillId="0" borderId="3" xfId="0" applyFont="1" applyBorder="1" applyAlignment="1">
      <alignment horizontal="center" vertical="center"/>
    </xf>
    <xf numFmtId="0" fontId="30" fillId="0" borderId="13" xfId="0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166" fontId="5" fillId="0" borderId="3" xfId="0" applyNumberFormat="1" applyFont="1" applyBorder="1" applyAlignment="1">
      <alignment horizontal="center" vertical="center"/>
    </xf>
    <xf numFmtId="167" fontId="7" fillId="0" borderId="3" xfId="0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167" fontId="5" fillId="0" borderId="3" xfId="0" applyNumberFormat="1" applyFont="1" applyBorder="1" applyAlignment="1">
      <alignment horizontal="center" vertical="center" wrapText="1"/>
    </xf>
    <xf numFmtId="49" fontId="5" fillId="0" borderId="3" xfId="1" applyNumberFormat="1" applyFont="1" applyBorder="1" applyAlignment="1">
      <alignment horizontal="center" vertical="center"/>
    </xf>
    <xf numFmtId="166" fontId="5" fillId="0" borderId="3" xfId="0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36" fillId="0" borderId="3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37" fillId="0" borderId="3" xfId="0" applyFont="1" applyFill="1" applyBorder="1" applyAlignment="1">
      <alignment horizontal="center" vertical="center"/>
    </xf>
    <xf numFmtId="0" fontId="7" fillId="0" borderId="3" xfId="4" applyFont="1" applyFill="1" applyBorder="1" applyAlignment="1">
      <alignment horizontal="center" vertical="center" wrapText="1"/>
    </xf>
    <xf numFmtId="0" fontId="28" fillId="0" borderId="3" xfId="8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/>
    </xf>
    <xf numFmtId="0" fontId="32" fillId="0" borderId="3" xfId="0" applyFont="1" applyFill="1" applyBorder="1" applyAlignment="1">
      <alignment horizontal="center" vertical="center" wrapText="1"/>
    </xf>
    <xf numFmtId="0" fontId="28" fillId="0" borderId="11" xfId="0" applyFont="1" applyFill="1" applyBorder="1" applyAlignment="1">
      <alignment horizontal="center" vertical="center"/>
    </xf>
    <xf numFmtId="0" fontId="35" fillId="0" borderId="3" xfId="0" applyFont="1" applyFill="1" applyBorder="1" applyAlignment="1">
      <alignment horizontal="center" vertical="center"/>
    </xf>
    <xf numFmtId="0" fontId="26" fillId="0" borderId="14" xfId="0" applyFont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5" fillId="0" borderId="15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5" fillId="0" borderId="1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5" fillId="0" borderId="3" xfId="0" applyFont="1" applyBorder="1" applyAlignment="1">
      <alignment horizontal="center" vertical="center"/>
    </xf>
    <xf numFmtId="0" fontId="28" fillId="0" borderId="17" xfId="0" applyFont="1" applyBorder="1" applyAlignment="1">
      <alignment horizontal="center" vertical="center"/>
    </xf>
    <xf numFmtId="0" fontId="28" fillId="0" borderId="8" xfId="0" applyFont="1" applyBorder="1" applyAlignment="1">
      <alignment horizontal="center" vertical="center"/>
    </xf>
    <xf numFmtId="0" fontId="28" fillId="0" borderId="13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28" fillId="0" borderId="17" xfId="0" applyFont="1" applyFill="1" applyBorder="1" applyAlignment="1">
      <alignment horizontal="center" vertical="center"/>
    </xf>
    <xf numFmtId="0" fontId="28" fillId="0" borderId="8" xfId="0" applyFont="1" applyFill="1" applyBorder="1" applyAlignment="1">
      <alignment horizontal="center" vertical="center"/>
    </xf>
    <xf numFmtId="0" fontId="28" fillId="0" borderId="13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35" fillId="0" borderId="0" xfId="0" applyFont="1" applyFill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35" fillId="0" borderId="15" xfId="0" applyFont="1" applyFill="1" applyBorder="1" applyAlignment="1">
      <alignment horizontal="center" vertical="center" wrapText="1"/>
    </xf>
    <xf numFmtId="0" fontId="28" fillId="3" borderId="3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35" fillId="0" borderId="16" xfId="0" applyFont="1" applyBorder="1" applyAlignment="1">
      <alignment horizontal="center" vertical="center"/>
    </xf>
    <xf numFmtId="0" fontId="14" fillId="3" borderId="5" xfId="0" applyFont="1" applyFill="1" applyBorder="1" applyAlignment="1">
      <alignment horizontal="center" vertical="center"/>
    </xf>
    <xf numFmtId="0" fontId="38" fillId="3" borderId="15" xfId="0" applyFont="1" applyFill="1" applyBorder="1" applyAlignment="1">
      <alignment horizontal="center" vertical="center"/>
    </xf>
    <xf numFmtId="0" fontId="39" fillId="3" borderId="3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0" fontId="39" fillId="0" borderId="3" xfId="0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/>
    </xf>
    <xf numFmtId="0" fontId="40" fillId="0" borderId="15" xfId="0" applyFont="1" applyFill="1" applyBorder="1" applyAlignment="1">
      <alignment horizontal="center" vertical="center"/>
    </xf>
    <xf numFmtId="0" fontId="40" fillId="3" borderId="15" xfId="0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 wrapText="1"/>
    </xf>
    <xf numFmtId="0" fontId="40" fillId="0" borderId="15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/>
    </xf>
    <xf numFmtId="0" fontId="17" fillId="0" borderId="15" xfId="0" applyFont="1" applyFill="1" applyBorder="1" applyAlignment="1">
      <alignment horizontal="center" vertical="center"/>
    </xf>
    <xf numFmtId="0" fontId="40" fillId="0" borderId="3" xfId="0" applyFont="1" applyFill="1" applyBorder="1" applyAlignment="1">
      <alignment horizontal="center" vertical="center"/>
    </xf>
    <xf numFmtId="0" fontId="41" fillId="3" borderId="15" xfId="0" applyFont="1" applyFill="1" applyBorder="1" applyAlignment="1">
      <alignment horizontal="center" vertical="center"/>
    </xf>
    <xf numFmtId="0" fontId="41" fillId="0" borderId="3" xfId="0" applyFont="1" applyFill="1" applyBorder="1" applyAlignment="1">
      <alignment horizontal="center" vertical="center"/>
    </xf>
  </cellXfs>
  <cellStyles count="9">
    <cellStyle name="Normal_Sheet1" xfId="1"/>
    <cellStyle name="Гиперссылка" xfId="2" builtinId="8"/>
    <cellStyle name="Обычный" xfId="0" builtinId="0"/>
    <cellStyle name="常规_Sheet2_11" xfId="3"/>
    <cellStyle name="常规_Sheet2_29" xfId="4"/>
    <cellStyle name="常规_Sheet2_44" xfId="5"/>
    <cellStyle name="常规_Sheet2_5" xfId="6"/>
    <cellStyle name="常规_Sheet2_8" xfId="7"/>
    <cellStyle name="常规_Sheet2_9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7.png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9.png"/><Relationship Id="rId1" Type="http://schemas.openxmlformats.org/officeDocument/2006/relationships/image" Target="../media/image18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0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2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3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4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5.pn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6.png"/><Relationship Id="rId1" Type="http://schemas.openxmlformats.org/officeDocument/2006/relationships/image" Target="../media/image25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7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8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9.pn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0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1.jpe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2.jpe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4.png"/><Relationship Id="rId1" Type="http://schemas.openxmlformats.org/officeDocument/2006/relationships/image" Target="../media/image33.pn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5.pn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6.jpe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7.pn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8.jpe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9.pn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0.jpeg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4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42.png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image" Target="../media/image4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495300</xdr:colOff>
      <xdr:row>1</xdr:row>
      <xdr:rowOff>60960</xdr:rowOff>
    </xdr:from>
    <xdr:to>
      <xdr:col>1</xdr:col>
      <xdr:colOff>3375660</xdr:colOff>
      <xdr:row>1</xdr:row>
      <xdr:rowOff>2087880</xdr:rowOff>
    </xdr:to>
    <xdr:pic>
      <xdr:nvPicPr>
        <xdr:cNvPr id="1182" name="图片 1" descr="Z62_6438">
          <a:extLst>
            <a:ext uri="{FF2B5EF4-FFF2-40B4-BE49-F238E27FC236}">
              <a16:creationId xmlns:a16="http://schemas.microsoft.com/office/drawing/2014/main" id="{76CEDBC6-743F-4533-AAF8-CAD69BFE21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868680"/>
          <a:ext cx="3710940" cy="2026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33</xdr:row>
      <xdr:rowOff>60960</xdr:rowOff>
    </xdr:from>
    <xdr:to>
      <xdr:col>8</xdr:col>
      <xdr:colOff>182880</xdr:colOff>
      <xdr:row>64</xdr:row>
      <xdr:rowOff>129540</xdr:rowOff>
    </xdr:to>
    <xdr:pic>
      <xdr:nvPicPr>
        <xdr:cNvPr id="10555" name="图片 1">
          <a:extLst>
            <a:ext uri="{FF2B5EF4-FFF2-40B4-BE49-F238E27FC236}">
              <a16:creationId xmlns:a16="http://schemas.microsoft.com/office/drawing/2014/main" id="{00B0CDCD-6B5D-4AC6-A6BD-96BB18084F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825740"/>
          <a:ext cx="8442960" cy="5501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</xdr:col>
      <xdr:colOff>66040</xdr:colOff>
      <xdr:row>35</xdr:row>
      <xdr:rowOff>102870</xdr:rowOff>
    </xdr:from>
    <xdr:ext cx="3008131" cy="374141"/>
    <xdr:sp macro="" textlink="">
      <xdr:nvSpPr>
        <xdr:cNvPr id="3" name="文本框 2">
          <a:extLst>
            <a:ext uri="{FF2B5EF4-FFF2-40B4-BE49-F238E27FC236}">
              <a16:creationId xmlns:a16="http://schemas.microsoft.com/office/drawing/2014/main" id="{1383C090-88BA-4477-A260-03A52E269BDE}"/>
            </a:ext>
          </a:extLst>
        </xdr:cNvPr>
        <xdr:cNvSpPr txBox="1"/>
      </xdr:nvSpPr>
      <xdr:spPr>
        <a:xfrm>
          <a:off x="2015864" y="8249546"/>
          <a:ext cx="3008131" cy="374141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/>
          <a:r>
            <a:rPr lang="ru-RU" altLang="zh-CN" sz="1800"/>
            <a:t> ЗАДНЯЯ ПОДВЕСКА В СБОРЕ</a:t>
          </a:r>
          <a:endParaRPr lang="zh-CN" altLang="en-US" sz="1800"/>
        </a:p>
      </xdr:txBody>
    </xdr:sp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20</xdr:row>
      <xdr:rowOff>45720</xdr:rowOff>
    </xdr:from>
    <xdr:to>
      <xdr:col>9</xdr:col>
      <xdr:colOff>327660</xdr:colOff>
      <xdr:row>46</xdr:row>
      <xdr:rowOff>30480</xdr:rowOff>
    </xdr:to>
    <xdr:pic>
      <xdr:nvPicPr>
        <xdr:cNvPr id="11579" name="图片 2">
          <a:extLst>
            <a:ext uri="{FF2B5EF4-FFF2-40B4-BE49-F238E27FC236}">
              <a16:creationId xmlns:a16="http://schemas.microsoft.com/office/drawing/2014/main" id="{B5677B2E-DA08-42B6-8222-B1BCB5D6BC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05300"/>
          <a:ext cx="9997440" cy="4541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929640</xdr:colOff>
      <xdr:row>21</xdr:row>
      <xdr:rowOff>134620</xdr:rowOff>
    </xdr:from>
    <xdr:ext cx="2050946" cy="374141"/>
    <xdr:sp macro="" textlink="">
      <xdr:nvSpPr>
        <xdr:cNvPr id="2" name="文本框 1">
          <a:extLst>
            <a:ext uri="{FF2B5EF4-FFF2-40B4-BE49-F238E27FC236}">
              <a16:creationId xmlns:a16="http://schemas.microsoft.com/office/drawing/2014/main" id="{59E12A63-E767-4054-8E72-42A5E2009869}"/>
            </a:ext>
          </a:extLst>
        </xdr:cNvPr>
        <xdr:cNvSpPr txBox="1"/>
      </xdr:nvSpPr>
      <xdr:spPr>
        <a:xfrm>
          <a:off x="1758315" y="4563745"/>
          <a:ext cx="2050946" cy="374141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/>
          <a:r>
            <a:rPr lang="ru-RU" altLang="zh-CN" sz="1800"/>
            <a:t>ПЕРЕДНЕЕ КОЛЕСО</a:t>
          </a:r>
          <a:endParaRPr lang="zh-CN" altLang="en-US" sz="1800"/>
        </a:p>
      </xdr:txBody>
    </xdr:sp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14</xdr:row>
      <xdr:rowOff>99060</xdr:rowOff>
    </xdr:from>
    <xdr:to>
      <xdr:col>9</xdr:col>
      <xdr:colOff>449580</xdr:colOff>
      <xdr:row>37</xdr:row>
      <xdr:rowOff>38100</xdr:rowOff>
    </xdr:to>
    <xdr:pic>
      <xdr:nvPicPr>
        <xdr:cNvPr id="12603" name="图片 1">
          <a:extLst>
            <a:ext uri="{FF2B5EF4-FFF2-40B4-BE49-F238E27FC236}">
              <a16:creationId xmlns:a16="http://schemas.microsoft.com/office/drawing/2014/main" id="{CB32A96E-EBD2-47C2-BA9D-4FE98A5355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253740"/>
          <a:ext cx="10119360" cy="397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886460</xdr:colOff>
      <xdr:row>16</xdr:row>
      <xdr:rowOff>20320</xdr:rowOff>
    </xdr:from>
    <xdr:ext cx="1805623" cy="374141"/>
    <xdr:sp macro="" textlink="">
      <xdr:nvSpPr>
        <xdr:cNvPr id="3" name="文本框 2">
          <a:extLst>
            <a:ext uri="{FF2B5EF4-FFF2-40B4-BE49-F238E27FC236}">
              <a16:creationId xmlns:a16="http://schemas.microsoft.com/office/drawing/2014/main" id="{2C56223A-628C-4EC6-8D87-91D9B19FDC82}"/>
            </a:ext>
          </a:extLst>
        </xdr:cNvPr>
        <xdr:cNvSpPr txBox="1"/>
      </xdr:nvSpPr>
      <xdr:spPr>
        <a:xfrm>
          <a:off x="1715135" y="3525520"/>
          <a:ext cx="1805623" cy="374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/>
          <a:r>
            <a:rPr lang="ru-RU" altLang="zh-CN" sz="1800"/>
            <a:t>ЗАДНЕЕ КОЛЕСО</a:t>
          </a:r>
          <a:endParaRPr lang="zh-CN" altLang="en-US" sz="1800"/>
        </a:p>
      </xdr:txBody>
    </xdr:sp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28</xdr:row>
      <xdr:rowOff>53340</xdr:rowOff>
    </xdr:from>
    <xdr:to>
      <xdr:col>9</xdr:col>
      <xdr:colOff>457200</xdr:colOff>
      <xdr:row>78</xdr:row>
      <xdr:rowOff>45720</xdr:rowOff>
    </xdr:to>
    <xdr:pic>
      <xdr:nvPicPr>
        <xdr:cNvPr id="13627" name="图片 1">
          <a:extLst>
            <a:ext uri="{FF2B5EF4-FFF2-40B4-BE49-F238E27FC236}">
              <a16:creationId xmlns:a16="http://schemas.microsoft.com/office/drawing/2014/main" id="{D7D67F3F-B477-44E1-948C-C4FAB97233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669280"/>
          <a:ext cx="9753600" cy="8755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95250</xdr:colOff>
      <xdr:row>26</xdr:row>
      <xdr:rowOff>53975</xdr:rowOff>
    </xdr:from>
    <xdr:ext cx="3582071" cy="374141"/>
    <xdr:sp macro="" textlink="">
      <xdr:nvSpPr>
        <xdr:cNvPr id="3" name="文本框 2">
          <a:extLst>
            <a:ext uri="{FF2B5EF4-FFF2-40B4-BE49-F238E27FC236}">
              <a16:creationId xmlns:a16="http://schemas.microsoft.com/office/drawing/2014/main" id="{440F7D55-E956-40C5-8B81-DFE6B1752137}"/>
            </a:ext>
          </a:extLst>
        </xdr:cNvPr>
        <xdr:cNvSpPr txBox="1"/>
      </xdr:nvSpPr>
      <xdr:spPr>
        <a:xfrm>
          <a:off x="95250" y="5343151"/>
          <a:ext cx="3582071" cy="374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/>
          <a:r>
            <a:rPr lang="ru-RU" altLang="zh-CN" sz="1800"/>
            <a:t>СИСТЕМА РУЛЕВОГО УПРАВЛЕНИЯ</a:t>
          </a:r>
          <a:endParaRPr lang="zh-CN" altLang="en-US" sz="1800"/>
        </a:p>
      </xdr:txBody>
    </xdr:sp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16</xdr:row>
      <xdr:rowOff>76200</xdr:rowOff>
    </xdr:from>
    <xdr:to>
      <xdr:col>5</xdr:col>
      <xdr:colOff>487680</xdr:colOff>
      <xdr:row>42</xdr:row>
      <xdr:rowOff>38100</xdr:rowOff>
    </xdr:to>
    <xdr:pic>
      <xdr:nvPicPr>
        <xdr:cNvPr id="14651" name="图片 1">
          <a:extLst>
            <a:ext uri="{FF2B5EF4-FFF2-40B4-BE49-F238E27FC236}">
              <a16:creationId xmlns:a16="http://schemas.microsoft.com/office/drawing/2014/main" id="{4E858E93-B38A-47A9-A028-1A5F810ECF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21380"/>
          <a:ext cx="8214360" cy="4716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</xdr:col>
      <xdr:colOff>103505</xdr:colOff>
      <xdr:row>14</xdr:row>
      <xdr:rowOff>134620</xdr:rowOff>
    </xdr:from>
    <xdr:ext cx="1399357" cy="342786"/>
    <xdr:sp macro="" textlink="">
      <xdr:nvSpPr>
        <xdr:cNvPr id="3" name="文本框 2">
          <a:extLst>
            <a:ext uri="{FF2B5EF4-FFF2-40B4-BE49-F238E27FC236}">
              <a16:creationId xmlns:a16="http://schemas.microsoft.com/office/drawing/2014/main" id="{B3079974-3449-4887-9149-BB4806628B04}"/>
            </a:ext>
          </a:extLst>
        </xdr:cNvPr>
        <xdr:cNvSpPr txBox="1"/>
      </xdr:nvSpPr>
      <xdr:spPr>
        <a:xfrm>
          <a:off x="1865630" y="3115945"/>
          <a:ext cx="1399357" cy="342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/>
          <a:r>
            <a:rPr lang="ru-RU" altLang="zh-CN" sz="1600"/>
            <a:t>РУЛЬ</a:t>
          </a:r>
          <a:r>
            <a:rPr lang="ru-RU" altLang="zh-CN" sz="1600" baseline="0"/>
            <a:t> В СБОРЕ</a:t>
          </a:r>
          <a:endParaRPr lang="zh-CN" altLang="en-US" sz="1600"/>
        </a:p>
      </xdr:txBody>
    </xdr:sp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</xdr:colOff>
      <xdr:row>10</xdr:row>
      <xdr:rowOff>137160</xdr:rowOff>
    </xdr:from>
    <xdr:to>
      <xdr:col>6</xdr:col>
      <xdr:colOff>358140</xdr:colOff>
      <xdr:row>32</xdr:row>
      <xdr:rowOff>76200</xdr:rowOff>
    </xdr:to>
    <xdr:pic>
      <xdr:nvPicPr>
        <xdr:cNvPr id="15675" name="图片 2">
          <a:extLst>
            <a:ext uri="{FF2B5EF4-FFF2-40B4-BE49-F238E27FC236}">
              <a16:creationId xmlns:a16="http://schemas.microsoft.com/office/drawing/2014/main" id="{136B0939-AF8F-477C-8973-7AF8A555E4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" y="2278380"/>
          <a:ext cx="6995160" cy="3794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134620</xdr:colOff>
      <xdr:row>9</xdr:row>
      <xdr:rowOff>20320</xdr:rowOff>
    </xdr:from>
    <xdr:ext cx="3598357" cy="374141"/>
    <xdr:sp macro="" textlink="">
      <xdr:nvSpPr>
        <xdr:cNvPr id="2" name="文本框 1">
          <a:extLst>
            <a:ext uri="{FF2B5EF4-FFF2-40B4-BE49-F238E27FC236}">
              <a16:creationId xmlns:a16="http://schemas.microsoft.com/office/drawing/2014/main" id="{C3DF4BDF-7C04-40F0-8FD3-FF4592A116A1}"/>
            </a:ext>
          </a:extLst>
        </xdr:cNvPr>
        <xdr:cNvSpPr txBox="1"/>
      </xdr:nvSpPr>
      <xdr:spPr>
        <a:xfrm>
          <a:off x="134620" y="1982470"/>
          <a:ext cx="3598357" cy="374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/>
          <a:r>
            <a:rPr lang="ru-RU" altLang="zh-CN" sz="1800"/>
            <a:t>КОЖУХ ВОЗДУХООЧИСТИТЕЛЯ </a:t>
          </a:r>
          <a:r>
            <a:rPr lang="az-Latn-AZ" altLang="zh-CN" sz="1800"/>
            <a:t>CVT</a:t>
          </a:r>
          <a:endParaRPr lang="zh-CN" altLang="en-US" sz="1800"/>
        </a:p>
      </xdr:txBody>
    </xdr:sp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45720</xdr:rowOff>
    </xdr:from>
    <xdr:to>
      <xdr:col>9</xdr:col>
      <xdr:colOff>129540</xdr:colOff>
      <xdr:row>44</xdr:row>
      <xdr:rowOff>106680</xdr:rowOff>
    </xdr:to>
    <xdr:pic>
      <xdr:nvPicPr>
        <xdr:cNvPr id="16699" name="图片 2">
          <a:extLst>
            <a:ext uri="{FF2B5EF4-FFF2-40B4-BE49-F238E27FC236}">
              <a16:creationId xmlns:a16="http://schemas.microsoft.com/office/drawing/2014/main" id="{C7D6137C-91CE-4044-9139-A19A04C4FA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846320"/>
          <a:ext cx="10233660" cy="3566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287655</xdr:colOff>
      <xdr:row>22</xdr:row>
      <xdr:rowOff>30480</xdr:rowOff>
    </xdr:from>
    <xdr:to>
      <xdr:col>2</xdr:col>
      <xdr:colOff>3299075</xdr:colOff>
      <xdr:row>24</xdr:row>
      <xdr:rowOff>0</xdr:rowOff>
    </xdr:to>
    <xdr:sp macro="" textlink="">
      <xdr:nvSpPr>
        <xdr:cNvPr id="2" name="文本框 1">
          <a:extLst>
            <a:ext uri="{FF2B5EF4-FFF2-40B4-BE49-F238E27FC236}">
              <a16:creationId xmlns:a16="http://schemas.microsoft.com/office/drawing/2014/main" id="{23BEDDBD-6879-4535-8128-C6E3332D6CA8}"/>
            </a:ext>
          </a:extLst>
        </xdr:cNvPr>
        <xdr:cNvSpPr txBox="1"/>
      </xdr:nvSpPr>
      <xdr:spPr>
        <a:xfrm>
          <a:off x="2162175" y="4470400"/>
          <a:ext cx="2428875" cy="317500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r>
            <a:rPr lang="ru-RU" altLang="zh-CN" sz="1800">
              <a:solidFill>
                <a:schemeClr val="tx1"/>
              </a:solidFill>
            </a:rPr>
            <a:t> ВЫХЛОПНОЙ ГЛУШИТЕЛЬ</a:t>
          </a:r>
          <a:endParaRPr lang="zh-CN" sz="1800">
            <a:solidFill>
              <a:schemeClr val="tx1"/>
            </a:solidFill>
          </a:endParaRP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53340</xdr:rowOff>
    </xdr:from>
    <xdr:to>
      <xdr:col>3</xdr:col>
      <xdr:colOff>289560</xdr:colOff>
      <xdr:row>38</xdr:row>
      <xdr:rowOff>30480</xdr:rowOff>
    </xdr:to>
    <xdr:pic>
      <xdr:nvPicPr>
        <xdr:cNvPr id="17723" name="图片 1">
          <a:extLst>
            <a:ext uri="{FF2B5EF4-FFF2-40B4-BE49-F238E27FC236}">
              <a16:creationId xmlns:a16="http://schemas.microsoft.com/office/drawing/2014/main" id="{5C7314EC-D4DD-4D3F-8603-7705071D61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60320"/>
          <a:ext cx="5181600" cy="453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191135</xdr:colOff>
      <xdr:row>10</xdr:row>
      <xdr:rowOff>55245</xdr:rowOff>
    </xdr:from>
    <xdr:ext cx="3925113" cy="374141"/>
    <xdr:sp macro="" textlink="">
      <xdr:nvSpPr>
        <xdr:cNvPr id="3" name="文本框 2">
          <a:extLst>
            <a:ext uri="{FF2B5EF4-FFF2-40B4-BE49-F238E27FC236}">
              <a16:creationId xmlns:a16="http://schemas.microsoft.com/office/drawing/2014/main" id="{10DB19A7-A383-40B8-B990-B565E3868DD4}"/>
            </a:ext>
          </a:extLst>
        </xdr:cNvPr>
        <xdr:cNvSpPr txBox="1"/>
      </xdr:nvSpPr>
      <xdr:spPr>
        <a:xfrm>
          <a:off x="191135" y="2207895"/>
          <a:ext cx="3925113" cy="374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/>
          <a:r>
            <a:rPr lang="ru-RU" altLang="zh-CN" sz="1800"/>
            <a:t>СИСТЕМА МАСЛЯНОГО ОХЛАЖДЕНИЯ</a:t>
          </a:r>
          <a:endParaRPr lang="zh-CN" altLang="en-US" sz="1800"/>
        </a:p>
      </xdr:txBody>
    </xdr:sp>
    <xdr:clientData/>
  </xdr:one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472440</xdr:colOff>
      <xdr:row>15</xdr:row>
      <xdr:rowOff>45720</xdr:rowOff>
    </xdr:from>
    <xdr:to>
      <xdr:col>12</xdr:col>
      <xdr:colOff>449580</xdr:colOff>
      <xdr:row>33</xdr:row>
      <xdr:rowOff>45720</xdr:rowOff>
    </xdr:to>
    <xdr:pic>
      <xdr:nvPicPr>
        <xdr:cNvPr id="73218" name="图片 1">
          <a:extLst>
            <a:ext uri="{FF2B5EF4-FFF2-40B4-BE49-F238E27FC236}">
              <a16:creationId xmlns:a16="http://schemas.microsoft.com/office/drawing/2014/main" id="{01C21C97-445C-4B4D-BB17-6E8FDAFE92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71560" y="3383280"/>
          <a:ext cx="1828800" cy="3154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9</xdr:col>
      <xdr:colOff>265430</xdr:colOff>
      <xdr:row>33</xdr:row>
      <xdr:rowOff>86995</xdr:rowOff>
    </xdr:from>
    <xdr:ext cx="288669" cy="342786"/>
    <xdr:sp macro="" textlink="">
      <xdr:nvSpPr>
        <xdr:cNvPr id="7" name="文本框 6">
          <a:extLst>
            <a:ext uri="{FF2B5EF4-FFF2-40B4-BE49-F238E27FC236}">
              <a16:creationId xmlns:a16="http://schemas.microsoft.com/office/drawing/2014/main" id="{7061C56F-AC32-49BC-94E0-FDA4354E0367}"/>
            </a:ext>
          </a:extLst>
        </xdr:cNvPr>
        <xdr:cNvSpPr txBox="1"/>
      </xdr:nvSpPr>
      <xdr:spPr>
        <a:xfrm>
          <a:off x="8466455" y="6516370"/>
          <a:ext cx="288669" cy="342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altLang="zh-CN" sz="1600"/>
            <a:t>9</a:t>
          </a:r>
        </a:p>
      </xdr:txBody>
    </xdr:sp>
    <xdr:clientData/>
  </xdr:oneCellAnchor>
  <xdr:oneCellAnchor>
    <xdr:from>
      <xdr:col>5</xdr:col>
      <xdr:colOff>0</xdr:colOff>
      <xdr:row>21</xdr:row>
      <xdr:rowOff>68692</xdr:rowOff>
    </xdr:from>
    <xdr:ext cx="269044" cy="264560"/>
    <xdr:sp macro="" textlink="">
      <xdr:nvSpPr>
        <xdr:cNvPr id="9" name="文本框 8">
          <a:extLst>
            <a:ext uri="{FF2B5EF4-FFF2-40B4-BE49-F238E27FC236}">
              <a16:creationId xmlns:a16="http://schemas.microsoft.com/office/drawing/2014/main" id="{1CEE4C37-F971-491D-958C-9DB7D0984DD9}"/>
            </a:ext>
          </a:extLst>
        </xdr:cNvPr>
        <xdr:cNvSpPr txBox="1"/>
      </xdr:nvSpPr>
      <xdr:spPr>
        <a:xfrm>
          <a:off x="5724525" y="4440667"/>
          <a:ext cx="26904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18</xdr:row>
      <xdr:rowOff>15240</xdr:rowOff>
    </xdr:from>
    <xdr:ext cx="823360" cy="264560"/>
    <xdr:sp macro="" textlink="">
      <xdr:nvSpPr>
        <xdr:cNvPr id="11" name="文本框 10">
          <a:extLst>
            <a:ext uri="{FF2B5EF4-FFF2-40B4-BE49-F238E27FC236}">
              <a16:creationId xmlns:a16="http://schemas.microsoft.com/office/drawing/2014/main" id="{AFFD2955-EC64-40E9-B1CF-5C9EF45997ED}"/>
            </a:ext>
          </a:extLst>
        </xdr:cNvPr>
        <xdr:cNvSpPr txBox="1"/>
      </xdr:nvSpPr>
      <xdr:spPr>
        <a:xfrm>
          <a:off x="5724525" y="3872865"/>
          <a:ext cx="82336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twoCellAnchor>
    <xdr:from>
      <xdr:col>7</xdr:col>
      <xdr:colOff>185420</xdr:colOff>
      <xdr:row>32</xdr:row>
      <xdr:rowOff>59055</xdr:rowOff>
    </xdr:from>
    <xdr:to>
      <xdr:col>9</xdr:col>
      <xdr:colOff>238810</xdr:colOff>
      <xdr:row>34</xdr:row>
      <xdr:rowOff>61414</xdr:rowOff>
    </xdr:to>
    <xdr:cxnSp macro="">
      <xdr:nvCxnSpPr>
        <xdr:cNvPr id="6" name="直接箭头连接符 5">
          <a:extLst>
            <a:ext uri="{FF2B5EF4-FFF2-40B4-BE49-F238E27FC236}">
              <a16:creationId xmlns:a16="http://schemas.microsoft.com/office/drawing/2014/main" id="{10B9D49A-CDCC-4F2B-85DD-7F4624307A11}"/>
            </a:ext>
          </a:extLst>
        </xdr:cNvPr>
        <xdr:cNvCxnSpPr/>
      </xdr:nvCxnSpPr>
      <xdr:spPr>
        <a:xfrm>
          <a:off x="9915525" y="6226175"/>
          <a:ext cx="1443990" cy="34607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9</xdr:col>
      <xdr:colOff>33655</xdr:colOff>
      <xdr:row>19</xdr:row>
      <xdr:rowOff>95250</xdr:rowOff>
    </xdr:from>
    <xdr:ext cx="623570" cy="367532"/>
    <xdr:sp macro="" textlink="">
      <xdr:nvSpPr>
        <xdr:cNvPr id="8" name="文本框 7">
          <a:extLst>
            <a:ext uri="{FF2B5EF4-FFF2-40B4-BE49-F238E27FC236}">
              <a16:creationId xmlns:a16="http://schemas.microsoft.com/office/drawing/2014/main" id="{176FC2CC-6389-4025-8618-5399AAE99AF4}"/>
            </a:ext>
          </a:extLst>
        </xdr:cNvPr>
        <xdr:cNvSpPr txBox="1"/>
      </xdr:nvSpPr>
      <xdr:spPr>
        <a:xfrm>
          <a:off x="9728200" y="4192905"/>
          <a:ext cx="623570" cy="342786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r>
            <a:rPr lang="en-US" altLang="zh-CN" sz="1600"/>
            <a:t>12</a:t>
          </a:r>
        </a:p>
      </xdr:txBody>
    </xdr:sp>
    <xdr:clientData/>
  </xdr:oneCellAnchor>
  <xdr:twoCellAnchor>
    <xdr:from>
      <xdr:col>7</xdr:col>
      <xdr:colOff>90805</xdr:colOff>
      <xdr:row>21</xdr:row>
      <xdr:rowOff>73025</xdr:rowOff>
    </xdr:from>
    <xdr:to>
      <xdr:col>9</xdr:col>
      <xdr:colOff>48252</xdr:colOff>
      <xdr:row>24</xdr:row>
      <xdr:rowOff>86995</xdr:rowOff>
    </xdr:to>
    <xdr:cxnSp macro="">
      <xdr:nvCxnSpPr>
        <xdr:cNvPr id="13" name="直接箭头连接符 12">
          <a:extLst>
            <a:ext uri="{FF2B5EF4-FFF2-40B4-BE49-F238E27FC236}">
              <a16:creationId xmlns:a16="http://schemas.microsoft.com/office/drawing/2014/main" id="{8DF0E55A-D91E-44CA-A0CD-D27481E2220B}"/>
            </a:ext>
          </a:extLst>
        </xdr:cNvPr>
        <xdr:cNvCxnSpPr/>
      </xdr:nvCxnSpPr>
      <xdr:spPr>
        <a:xfrm flipV="1">
          <a:off x="9813290" y="4276725"/>
          <a:ext cx="1317625" cy="55118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15</xdr:row>
      <xdr:rowOff>106680</xdr:rowOff>
    </xdr:from>
    <xdr:to>
      <xdr:col>9</xdr:col>
      <xdr:colOff>91440</xdr:colOff>
      <xdr:row>54</xdr:row>
      <xdr:rowOff>45720</xdr:rowOff>
    </xdr:to>
    <xdr:pic>
      <xdr:nvPicPr>
        <xdr:cNvPr id="73225" name="图片 2">
          <a:extLst>
            <a:ext uri="{FF2B5EF4-FFF2-40B4-BE49-F238E27FC236}">
              <a16:creationId xmlns:a16="http://schemas.microsoft.com/office/drawing/2014/main" id="{B5971DE0-2AC0-4536-B91F-00C7224BE0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44240"/>
          <a:ext cx="8290560" cy="6774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255270</xdr:colOff>
      <xdr:row>19</xdr:row>
      <xdr:rowOff>124460</xdr:rowOff>
    </xdr:from>
    <xdr:ext cx="1944763" cy="374141"/>
    <xdr:sp macro="" textlink="">
      <xdr:nvSpPr>
        <xdr:cNvPr id="4" name="文本框 3">
          <a:extLst>
            <a:ext uri="{FF2B5EF4-FFF2-40B4-BE49-F238E27FC236}">
              <a16:creationId xmlns:a16="http://schemas.microsoft.com/office/drawing/2014/main" id="{B33897B8-8183-4961-B12B-B448F76077F2}"/>
            </a:ext>
          </a:extLst>
        </xdr:cNvPr>
        <xdr:cNvSpPr txBox="1"/>
      </xdr:nvSpPr>
      <xdr:spPr>
        <a:xfrm>
          <a:off x="255270" y="4153535"/>
          <a:ext cx="1944763" cy="374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/>
          <a:r>
            <a:rPr lang="ru-RU" altLang="zh-CN" sz="1800"/>
            <a:t>ЛЕБЕДКА В СБОРЕ</a:t>
          </a:r>
          <a:endParaRPr lang="zh-CN" altLang="en-US" sz="1800"/>
        </a:p>
      </xdr:txBody>
    </xdr:sp>
    <xdr:clientData/>
  </xdr:one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15240</xdr:rowOff>
    </xdr:from>
    <xdr:to>
      <xdr:col>5</xdr:col>
      <xdr:colOff>0</xdr:colOff>
      <xdr:row>27</xdr:row>
      <xdr:rowOff>15240</xdr:rowOff>
    </xdr:to>
    <xdr:pic>
      <xdr:nvPicPr>
        <xdr:cNvPr id="19771" name="图片 2">
          <a:extLst>
            <a:ext uri="{FF2B5EF4-FFF2-40B4-BE49-F238E27FC236}">
              <a16:creationId xmlns:a16="http://schemas.microsoft.com/office/drawing/2014/main" id="{6AF3562F-D604-4825-8293-1F064F47D4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86840"/>
          <a:ext cx="6598920" cy="3680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</xdr:col>
      <xdr:colOff>929640</xdr:colOff>
      <xdr:row>4</xdr:row>
      <xdr:rowOff>72390</xdr:rowOff>
    </xdr:from>
    <xdr:ext cx="2740109" cy="374141"/>
    <xdr:sp macro="" textlink="">
      <xdr:nvSpPr>
        <xdr:cNvPr id="2" name="文本框 1">
          <a:extLst>
            <a:ext uri="{FF2B5EF4-FFF2-40B4-BE49-F238E27FC236}">
              <a16:creationId xmlns:a16="http://schemas.microsoft.com/office/drawing/2014/main" id="{CF5CD219-E99F-42E2-9248-F9FB6E7F908F}"/>
            </a:ext>
          </a:extLst>
        </xdr:cNvPr>
        <xdr:cNvSpPr txBox="1"/>
      </xdr:nvSpPr>
      <xdr:spPr>
        <a:xfrm>
          <a:off x="2691765" y="1091565"/>
          <a:ext cx="2740109" cy="374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/>
          <a:r>
            <a:rPr lang="ru-RU" altLang="zh-CN" sz="1800"/>
            <a:t>СПИДОМЕТР </a:t>
          </a:r>
          <a:r>
            <a:rPr lang="zh-CN" altLang="en-US" sz="1800"/>
            <a:t>TFT </a:t>
          </a:r>
          <a:r>
            <a:rPr lang="ru-RU" altLang="zh-CN" sz="1800"/>
            <a:t>В</a:t>
          </a:r>
          <a:r>
            <a:rPr lang="ru-RU" altLang="zh-CN" sz="1800" baseline="0"/>
            <a:t> СБОРЕ </a:t>
          </a:r>
          <a:endParaRPr lang="zh-CN" altLang="en-US" sz="18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15</xdr:row>
      <xdr:rowOff>38100</xdr:rowOff>
    </xdr:from>
    <xdr:to>
      <xdr:col>5</xdr:col>
      <xdr:colOff>259080</xdr:colOff>
      <xdr:row>41</xdr:row>
      <xdr:rowOff>53340</xdr:rowOff>
    </xdr:to>
    <xdr:pic>
      <xdr:nvPicPr>
        <xdr:cNvPr id="2363" name="图片 1">
          <a:extLst>
            <a:ext uri="{FF2B5EF4-FFF2-40B4-BE49-F238E27FC236}">
              <a16:creationId xmlns:a16="http://schemas.microsoft.com/office/drawing/2014/main" id="{77B750F0-225D-4259-97CD-76D8135C25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3086100"/>
          <a:ext cx="6781800" cy="457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65405</xdr:colOff>
      <xdr:row>13</xdr:row>
      <xdr:rowOff>79375</xdr:rowOff>
    </xdr:from>
    <xdr:ext cx="1962491" cy="374141"/>
    <xdr:sp macro="" textlink="">
      <xdr:nvSpPr>
        <xdr:cNvPr id="3" name="文本框 2">
          <a:extLst>
            <a:ext uri="{FF2B5EF4-FFF2-40B4-BE49-F238E27FC236}">
              <a16:creationId xmlns:a16="http://schemas.microsoft.com/office/drawing/2014/main" id="{8970E265-BECF-41AC-B05F-48AF463001CF}"/>
            </a:ext>
          </a:extLst>
        </xdr:cNvPr>
        <xdr:cNvSpPr txBox="1"/>
      </xdr:nvSpPr>
      <xdr:spPr>
        <a:xfrm>
          <a:off x="65405" y="2765425"/>
          <a:ext cx="1962491" cy="374141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r>
            <a:rPr lang="ru-RU" altLang="zh-CN" sz="1800"/>
            <a:t>РАМА В СБ.</a:t>
          </a:r>
          <a:endParaRPr lang="zh-CN" altLang="en-US" sz="1800"/>
        </a:p>
      </xdr:txBody>
    </xdr:sp>
    <xdr:clientData/>
  </xdr:one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76200</xdr:rowOff>
    </xdr:from>
    <xdr:to>
      <xdr:col>5</xdr:col>
      <xdr:colOff>7620</xdr:colOff>
      <xdr:row>32</xdr:row>
      <xdr:rowOff>0</xdr:rowOff>
    </xdr:to>
    <xdr:pic>
      <xdr:nvPicPr>
        <xdr:cNvPr id="20795" name="图片 1">
          <a:extLst>
            <a:ext uri="{FF2B5EF4-FFF2-40B4-BE49-F238E27FC236}">
              <a16:creationId xmlns:a16="http://schemas.microsoft.com/office/drawing/2014/main" id="{BF74B8FD-D996-46F5-A368-8EE3EED335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13560"/>
          <a:ext cx="6195060" cy="413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</xdr:col>
      <xdr:colOff>0</xdr:colOff>
      <xdr:row>6</xdr:row>
      <xdr:rowOff>95885</xdr:rowOff>
    </xdr:from>
    <xdr:ext cx="3006272" cy="374141"/>
    <xdr:sp macro="" textlink="">
      <xdr:nvSpPr>
        <xdr:cNvPr id="3" name="文本框 2">
          <a:extLst>
            <a:ext uri="{FF2B5EF4-FFF2-40B4-BE49-F238E27FC236}">
              <a16:creationId xmlns:a16="http://schemas.microsoft.com/office/drawing/2014/main" id="{13DF3952-5E50-4E42-94F0-BC32AB6437FB}"/>
            </a:ext>
          </a:extLst>
        </xdr:cNvPr>
        <xdr:cNvSpPr txBox="1"/>
      </xdr:nvSpPr>
      <xdr:spPr>
        <a:xfrm>
          <a:off x="4429125" y="1477010"/>
          <a:ext cx="3006272" cy="374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/>
          <a:r>
            <a:rPr lang="ru-RU" altLang="zh-CN" sz="1800"/>
            <a:t>ПЕРЕДНИЙ БАМПЕР В СБОРЕ</a:t>
          </a:r>
          <a:endParaRPr lang="zh-CN" altLang="en-US" sz="1800"/>
        </a:p>
      </xdr:txBody>
    </xdr:sp>
    <xdr:clientData/>
  </xdr:one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0</xdr:rowOff>
    </xdr:from>
    <xdr:to>
      <xdr:col>5</xdr:col>
      <xdr:colOff>342900</xdr:colOff>
      <xdr:row>30</xdr:row>
      <xdr:rowOff>121920</xdr:rowOff>
    </xdr:to>
    <xdr:pic>
      <xdr:nvPicPr>
        <xdr:cNvPr id="21819" name="图片 1">
          <a:extLst>
            <a:ext uri="{FF2B5EF4-FFF2-40B4-BE49-F238E27FC236}">
              <a16:creationId xmlns:a16="http://schemas.microsoft.com/office/drawing/2014/main" id="{1223EC7C-9720-4DFB-989B-0942B0FB91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18360"/>
          <a:ext cx="6545580" cy="3779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</xdr:col>
      <xdr:colOff>1074420</xdr:colOff>
      <xdr:row>7</xdr:row>
      <xdr:rowOff>40005</xdr:rowOff>
    </xdr:from>
    <xdr:ext cx="3052182" cy="374141"/>
    <xdr:sp macro="" textlink="">
      <xdr:nvSpPr>
        <xdr:cNvPr id="3" name="文本框 2">
          <a:extLst>
            <a:ext uri="{FF2B5EF4-FFF2-40B4-BE49-F238E27FC236}">
              <a16:creationId xmlns:a16="http://schemas.microsoft.com/office/drawing/2014/main" id="{A3C63FFB-EF6E-4EA7-851D-3F597ACFFE71}"/>
            </a:ext>
          </a:extLst>
        </xdr:cNvPr>
        <xdr:cNvSpPr txBox="1"/>
      </xdr:nvSpPr>
      <xdr:spPr>
        <a:xfrm>
          <a:off x="4312920" y="1602105"/>
          <a:ext cx="3052182" cy="374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/>
          <a:r>
            <a:rPr lang="ru-RU" altLang="zh-CN" sz="1800"/>
            <a:t>ПОДУШКА СИДЕНЬЯ В СБОРЕ</a:t>
          </a:r>
          <a:endParaRPr lang="zh-CN" altLang="en-US" sz="1800"/>
        </a:p>
      </xdr:txBody>
    </xdr:sp>
    <xdr:clientData/>
  </xdr:one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</xdr:row>
      <xdr:rowOff>38100</xdr:rowOff>
    </xdr:from>
    <xdr:to>
      <xdr:col>6</xdr:col>
      <xdr:colOff>480060</xdr:colOff>
      <xdr:row>49</xdr:row>
      <xdr:rowOff>106680</xdr:rowOff>
    </xdr:to>
    <xdr:pic>
      <xdr:nvPicPr>
        <xdr:cNvPr id="22843" name="图片 3">
          <a:extLst>
            <a:ext uri="{FF2B5EF4-FFF2-40B4-BE49-F238E27FC236}">
              <a16:creationId xmlns:a16="http://schemas.microsoft.com/office/drawing/2014/main" id="{70793602-FDD7-40E1-9B62-D1A13875F9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128260"/>
          <a:ext cx="9669780" cy="445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172085</xdr:colOff>
      <xdr:row>22</xdr:row>
      <xdr:rowOff>124460</xdr:rowOff>
    </xdr:from>
    <xdr:ext cx="4640181" cy="374141"/>
    <xdr:sp macro="" textlink="">
      <xdr:nvSpPr>
        <xdr:cNvPr id="2" name="文本框 1">
          <a:extLst>
            <a:ext uri="{FF2B5EF4-FFF2-40B4-BE49-F238E27FC236}">
              <a16:creationId xmlns:a16="http://schemas.microsoft.com/office/drawing/2014/main" id="{0C4803D2-F6A6-43CA-B7CE-BF15F8998467}"/>
            </a:ext>
          </a:extLst>
        </xdr:cNvPr>
        <xdr:cNvSpPr txBox="1"/>
      </xdr:nvSpPr>
      <xdr:spPr>
        <a:xfrm>
          <a:off x="172085" y="4686935"/>
          <a:ext cx="4640181" cy="374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/>
          <a:r>
            <a:rPr lang="ru-RU" altLang="zh-CN" sz="1800"/>
            <a:t>СИСТЕМА ВПРЫСКА ТОПЛИВА И БАК В СБОРЕ</a:t>
          </a:r>
          <a:endParaRPr lang="zh-CN" altLang="en-US" sz="1800"/>
        </a:p>
      </xdr:txBody>
    </xdr:sp>
    <xdr:clientData/>
  </xdr:one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22</xdr:row>
      <xdr:rowOff>114300</xdr:rowOff>
    </xdr:from>
    <xdr:to>
      <xdr:col>10</xdr:col>
      <xdr:colOff>335280</xdr:colOff>
      <xdr:row>60</xdr:row>
      <xdr:rowOff>121920</xdr:rowOff>
    </xdr:to>
    <xdr:pic>
      <xdr:nvPicPr>
        <xdr:cNvPr id="23867" name="图片 2">
          <a:extLst>
            <a:ext uri="{FF2B5EF4-FFF2-40B4-BE49-F238E27FC236}">
              <a16:creationId xmlns:a16="http://schemas.microsoft.com/office/drawing/2014/main" id="{9D44A184-7EFE-4246-8A4E-876E58050E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663440"/>
          <a:ext cx="10995660" cy="6957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40005</xdr:colOff>
      <xdr:row>26</xdr:row>
      <xdr:rowOff>99060</xdr:rowOff>
    </xdr:from>
    <xdr:to>
      <xdr:col>2</xdr:col>
      <xdr:colOff>547497</xdr:colOff>
      <xdr:row>30</xdr:row>
      <xdr:rowOff>40023</xdr:rowOff>
    </xdr:to>
    <xdr:sp macro="" textlink="">
      <xdr:nvSpPr>
        <xdr:cNvPr id="2" name="文本框 1">
          <a:extLst>
            <a:ext uri="{FF2B5EF4-FFF2-40B4-BE49-F238E27FC236}">
              <a16:creationId xmlns:a16="http://schemas.microsoft.com/office/drawing/2014/main" id="{B2039627-6853-4227-B675-D93ECCCD4F08}"/>
            </a:ext>
          </a:extLst>
        </xdr:cNvPr>
        <xdr:cNvSpPr txBox="1"/>
      </xdr:nvSpPr>
      <xdr:spPr>
        <a:xfrm>
          <a:off x="55245" y="5589270"/>
          <a:ext cx="2242925" cy="666750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r>
            <a:rPr lang="zh-CN" sz="1800"/>
            <a:t>ЭЛЕКТРИЧЕСКАЯ СИСТЕМА</a:t>
          </a:r>
        </a:p>
      </xdr:txBody>
    </xdr: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26</xdr:row>
      <xdr:rowOff>45720</xdr:rowOff>
    </xdr:from>
    <xdr:to>
      <xdr:col>10</xdr:col>
      <xdr:colOff>381000</xdr:colOff>
      <xdr:row>63</xdr:row>
      <xdr:rowOff>68580</xdr:rowOff>
    </xdr:to>
    <xdr:pic>
      <xdr:nvPicPr>
        <xdr:cNvPr id="25075" name="图片 1">
          <a:extLst>
            <a:ext uri="{FF2B5EF4-FFF2-40B4-BE49-F238E27FC236}">
              <a16:creationId xmlns:a16="http://schemas.microsoft.com/office/drawing/2014/main" id="{9C492198-9E13-4214-80EC-D9FECFF04B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95800"/>
          <a:ext cx="12374880" cy="6789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</xdr:col>
      <xdr:colOff>1151890</xdr:colOff>
      <xdr:row>34</xdr:row>
      <xdr:rowOff>45720</xdr:rowOff>
    </xdr:from>
    <xdr:ext cx="3288005" cy="382275"/>
    <xdr:sp macro="" textlink="">
      <xdr:nvSpPr>
        <xdr:cNvPr id="4" name="文本框 2">
          <a:extLst>
            <a:ext uri="{FF2B5EF4-FFF2-40B4-BE49-F238E27FC236}">
              <a16:creationId xmlns:a16="http://schemas.microsoft.com/office/drawing/2014/main" id="{5D8C306E-FCB8-4D5E-8CDF-5467BB679320}"/>
            </a:ext>
          </a:extLst>
        </xdr:cNvPr>
        <xdr:cNvSpPr txBox="1"/>
      </xdr:nvSpPr>
      <xdr:spPr>
        <a:xfrm>
          <a:off x="3317875" y="6048375"/>
          <a:ext cx="3111500" cy="374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r>
            <a:rPr lang="ru-RU" altLang="zh-CN" sz="1800"/>
            <a:t>РУЧНОЙ ТОРМОЗ В СБОРЕ</a:t>
          </a:r>
          <a:endParaRPr lang="zh-CN" altLang="en-US" sz="1800"/>
        </a:p>
      </xdr:txBody>
    </xdr:sp>
    <xdr:clientData/>
  </xdr:one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30</xdr:row>
      <xdr:rowOff>7620</xdr:rowOff>
    </xdr:from>
    <xdr:to>
      <xdr:col>11</xdr:col>
      <xdr:colOff>45720</xdr:colOff>
      <xdr:row>67</xdr:row>
      <xdr:rowOff>15240</xdr:rowOff>
    </xdr:to>
    <xdr:pic>
      <xdr:nvPicPr>
        <xdr:cNvPr id="72251" name="图片 1">
          <a:extLst>
            <a:ext uri="{FF2B5EF4-FFF2-40B4-BE49-F238E27FC236}">
              <a16:creationId xmlns:a16="http://schemas.microsoft.com/office/drawing/2014/main" id="{4F131404-A89A-4CC2-9FD9-617DDDA33F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974080"/>
          <a:ext cx="12283440" cy="6492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91440</xdr:colOff>
      <xdr:row>30</xdr:row>
      <xdr:rowOff>76200</xdr:rowOff>
    </xdr:from>
    <xdr:to>
      <xdr:col>26</xdr:col>
      <xdr:colOff>213360</xdr:colOff>
      <xdr:row>63</xdr:row>
      <xdr:rowOff>106680</xdr:rowOff>
    </xdr:to>
    <xdr:pic>
      <xdr:nvPicPr>
        <xdr:cNvPr id="72252" name="图片 3">
          <a:extLst>
            <a:ext uri="{FF2B5EF4-FFF2-40B4-BE49-F238E27FC236}">
              <a16:creationId xmlns:a16="http://schemas.microsoft.com/office/drawing/2014/main" id="{D853C5AC-CEC4-46E8-BAF7-C6DA27530B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29160" y="6042660"/>
          <a:ext cx="9380220" cy="5814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</xdr:col>
      <xdr:colOff>1038225</xdr:colOff>
      <xdr:row>31</xdr:row>
      <xdr:rowOff>10795</xdr:rowOff>
    </xdr:from>
    <xdr:ext cx="2617255" cy="342786"/>
    <xdr:sp macro="" textlink="">
      <xdr:nvSpPr>
        <xdr:cNvPr id="16" name="文本框 1">
          <a:extLst>
            <a:ext uri="{FF2B5EF4-FFF2-40B4-BE49-F238E27FC236}">
              <a16:creationId xmlns:a16="http://schemas.microsoft.com/office/drawing/2014/main" id="{EF8043BF-1E12-42F0-BA3E-05948E190A75}"/>
            </a:ext>
          </a:extLst>
        </xdr:cNvPr>
        <xdr:cNvSpPr txBox="1"/>
      </xdr:nvSpPr>
      <xdr:spPr>
        <a:xfrm>
          <a:off x="3381375" y="6144895"/>
          <a:ext cx="2617255" cy="342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/>
          <a:r>
            <a:rPr lang="ru-RU" altLang="zh-CN" sz="1600"/>
            <a:t>НОЖНОЙ ТОРМОЗ В СБОРЕ </a:t>
          </a:r>
          <a:endParaRPr lang="zh-CN" altLang="en-US" sz="1600"/>
        </a:p>
      </xdr:txBody>
    </xdr:sp>
    <xdr:clientData/>
  </xdr:one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</xdr:row>
      <xdr:rowOff>137160</xdr:rowOff>
    </xdr:from>
    <xdr:to>
      <xdr:col>5</xdr:col>
      <xdr:colOff>327660</xdr:colOff>
      <xdr:row>39</xdr:row>
      <xdr:rowOff>60960</xdr:rowOff>
    </xdr:to>
    <xdr:pic>
      <xdr:nvPicPr>
        <xdr:cNvPr id="26939" name="图片 1">
          <a:extLst>
            <a:ext uri="{FF2B5EF4-FFF2-40B4-BE49-F238E27FC236}">
              <a16:creationId xmlns:a16="http://schemas.microsoft.com/office/drawing/2014/main" id="{77D5C597-F7DF-4EB9-89D3-99ABBB46B2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22120"/>
          <a:ext cx="7269480" cy="5532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2540</xdr:colOff>
      <xdr:row>9</xdr:row>
      <xdr:rowOff>0</xdr:rowOff>
    </xdr:from>
    <xdr:ext cx="3707490" cy="374141"/>
    <xdr:sp macro="" textlink="">
      <xdr:nvSpPr>
        <xdr:cNvPr id="3" name="文本框 2">
          <a:extLst>
            <a:ext uri="{FF2B5EF4-FFF2-40B4-BE49-F238E27FC236}">
              <a16:creationId xmlns:a16="http://schemas.microsoft.com/office/drawing/2014/main" id="{4997F5ED-8584-48D0-AF55-AA2AB2D90C15}"/>
            </a:ext>
          </a:extLst>
        </xdr:cNvPr>
        <xdr:cNvSpPr txBox="1"/>
      </xdr:nvSpPr>
      <xdr:spPr>
        <a:xfrm>
          <a:off x="669290" y="1924050"/>
          <a:ext cx="3707490" cy="374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/>
          <a:r>
            <a:rPr lang="ru-RU" altLang="zh-CN" sz="1800"/>
            <a:t>СИСТЕМА СТОЯНОЧНОГО ТОРМОЗА</a:t>
          </a:r>
          <a:endParaRPr lang="zh-CN" altLang="en-US" sz="1800"/>
        </a:p>
      </xdr:txBody>
    </xdr:sp>
    <xdr:clientData/>
  </xdr:one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60960</xdr:rowOff>
    </xdr:from>
    <xdr:to>
      <xdr:col>6</xdr:col>
      <xdr:colOff>411480</xdr:colOff>
      <xdr:row>57</xdr:row>
      <xdr:rowOff>106680</xdr:rowOff>
    </xdr:to>
    <xdr:pic>
      <xdr:nvPicPr>
        <xdr:cNvPr id="27963" name="图片 2">
          <a:extLst>
            <a:ext uri="{FF2B5EF4-FFF2-40B4-BE49-F238E27FC236}">
              <a16:creationId xmlns:a16="http://schemas.microsoft.com/office/drawing/2014/main" id="{B6DC5CD2-3487-4EBF-83D5-13440A029E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09800"/>
          <a:ext cx="8336280" cy="8282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274320</xdr:colOff>
      <xdr:row>12</xdr:row>
      <xdr:rowOff>96520</xdr:rowOff>
    </xdr:from>
    <xdr:ext cx="3709798" cy="374141"/>
    <xdr:sp macro="" textlink="">
      <xdr:nvSpPr>
        <xdr:cNvPr id="2" name="文本框 1">
          <a:extLst>
            <a:ext uri="{FF2B5EF4-FFF2-40B4-BE49-F238E27FC236}">
              <a16:creationId xmlns:a16="http://schemas.microsoft.com/office/drawing/2014/main" id="{0FD867EF-1EE9-49CC-8BE4-6298E9A340FC}"/>
            </a:ext>
          </a:extLst>
        </xdr:cNvPr>
        <xdr:cNvSpPr txBox="1"/>
      </xdr:nvSpPr>
      <xdr:spPr>
        <a:xfrm>
          <a:off x="274320" y="2582545"/>
          <a:ext cx="3709798" cy="374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/>
          <a:r>
            <a:rPr lang="ru-RU" altLang="zh-CN" sz="1800"/>
            <a:t>УЗЕЛ ПЕРЕКЛЮЧЕНИЯ ПЕРЕДАЧ </a:t>
          </a:r>
          <a:r>
            <a:rPr lang="az-Latn-AZ" altLang="zh-CN" sz="1800"/>
            <a:t>CVT</a:t>
          </a:r>
          <a:endParaRPr lang="zh-CN" altLang="en-US" sz="1800"/>
        </a:p>
      </xdr:txBody>
    </xdr:sp>
    <xdr:clientData/>
  </xdr:one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335280</xdr:colOff>
      <xdr:row>19</xdr:row>
      <xdr:rowOff>76200</xdr:rowOff>
    </xdr:from>
    <xdr:to>
      <xdr:col>2</xdr:col>
      <xdr:colOff>3482340</xdr:colOff>
      <xdr:row>43</xdr:row>
      <xdr:rowOff>76200</xdr:rowOff>
    </xdr:to>
    <xdr:pic>
      <xdr:nvPicPr>
        <xdr:cNvPr id="29215" name="图片 3">
          <a:extLst>
            <a:ext uri="{FF2B5EF4-FFF2-40B4-BE49-F238E27FC236}">
              <a16:creationId xmlns:a16="http://schemas.microsoft.com/office/drawing/2014/main" id="{25030031-6A45-45DE-8D62-7C2D27B623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5280" y="5402580"/>
          <a:ext cx="5600700" cy="4206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3604260</xdr:colOff>
      <xdr:row>20</xdr:row>
      <xdr:rowOff>53340</xdr:rowOff>
    </xdr:from>
    <xdr:to>
      <xdr:col>4</xdr:col>
      <xdr:colOff>1056335</xdr:colOff>
      <xdr:row>24</xdr:row>
      <xdr:rowOff>93325</xdr:rowOff>
    </xdr:to>
    <xdr:sp macro="" textlink="">
      <xdr:nvSpPr>
        <xdr:cNvPr id="3" name="文本框 2">
          <a:extLst>
            <a:ext uri="{FF2B5EF4-FFF2-40B4-BE49-F238E27FC236}">
              <a16:creationId xmlns:a16="http://schemas.microsoft.com/office/drawing/2014/main" id="{3E14BFC1-5698-4BB6-92F3-C676D253B332}"/>
            </a:ext>
          </a:extLst>
        </xdr:cNvPr>
        <xdr:cNvSpPr txBox="1"/>
      </xdr:nvSpPr>
      <xdr:spPr>
        <a:xfrm>
          <a:off x="6758940" y="5526405"/>
          <a:ext cx="2556510" cy="80772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r>
            <a:rPr lang="zh-CN" sz="1800">
              <a:solidFill>
                <a:schemeClr val="tx1"/>
              </a:solidFill>
            </a:rPr>
            <a:t>ГОЛОВКА БЛОКА ЦИЛИНДРОВ В СБОРЕ</a:t>
          </a:r>
        </a:p>
      </xdr:txBody>
    </xdr:sp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198120</xdr:colOff>
      <xdr:row>9</xdr:row>
      <xdr:rowOff>0</xdr:rowOff>
    </xdr:from>
    <xdr:to>
      <xdr:col>3</xdr:col>
      <xdr:colOff>464820</xdr:colOff>
      <xdr:row>10</xdr:row>
      <xdr:rowOff>15240</xdr:rowOff>
    </xdr:to>
    <xdr:sp macro="" textlink="">
      <xdr:nvSpPr>
        <xdr:cNvPr id="90167" name="AutoShape 7" descr="C:\Users\Administrator\AppData\Roaming\Tencent\Users\915169011\QQ\WinTemp\RichOle\HKN6]EFZ2FGMQ}Q)W.png">
          <a:extLst>
            <a:ext uri="{FF2B5EF4-FFF2-40B4-BE49-F238E27FC236}">
              <a16:creationId xmlns:a16="http://schemas.microsoft.com/office/drawing/2014/main" id="{05DC927F-7211-4E31-B71C-1E06E8121E98}"/>
            </a:ext>
          </a:extLst>
        </xdr:cNvPr>
        <xdr:cNvSpPr>
          <a:spLocks noChangeAspect="1" noChangeArrowheads="1"/>
        </xdr:cNvSpPr>
      </xdr:nvSpPr>
      <xdr:spPr bwMode="auto">
        <a:xfrm>
          <a:off x="7719060" y="2895600"/>
          <a:ext cx="2667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0</xdr:colOff>
      <xdr:row>9</xdr:row>
      <xdr:rowOff>0</xdr:rowOff>
    </xdr:from>
    <xdr:to>
      <xdr:col>2</xdr:col>
      <xdr:colOff>251460</xdr:colOff>
      <xdr:row>10</xdr:row>
      <xdr:rowOff>15240</xdr:rowOff>
    </xdr:to>
    <xdr:sp macro="" textlink="">
      <xdr:nvSpPr>
        <xdr:cNvPr id="90168" name="AutoShape 8" descr="C:\Users\Administrator\AppData\Roaming\Tencent\Users\915169011\QQ\WinTemp\RichOle\HKN6]EFZ2FGMQ}Q)W.png">
          <a:extLst>
            <a:ext uri="{FF2B5EF4-FFF2-40B4-BE49-F238E27FC236}">
              <a16:creationId xmlns:a16="http://schemas.microsoft.com/office/drawing/2014/main" id="{FC49255E-0A9D-4781-AFEE-0ED48AB30970}"/>
            </a:ext>
          </a:extLst>
        </xdr:cNvPr>
        <xdr:cNvSpPr>
          <a:spLocks noChangeAspect="1" noChangeArrowheads="1"/>
        </xdr:cNvSpPr>
      </xdr:nvSpPr>
      <xdr:spPr bwMode="auto">
        <a:xfrm>
          <a:off x="2506980" y="2895600"/>
          <a:ext cx="25146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0</xdr:colOff>
      <xdr:row>9</xdr:row>
      <xdr:rowOff>0</xdr:rowOff>
    </xdr:from>
    <xdr:to>
      <xdr:col>2</xdr:col>
      <xdr:colOff>251460</xdr:colOff>
      <xdr:row>10</xdr:row>
      <xdr:rowOff>15240</xdr:rowOff>
    </xdr:to>
    <xdr:sp macro="" textlink="">
      <xdr:nvSpPr>
        <xdr:cNvPr id="90169" name="AutoShape 10" descr="C:\Users\Administrator\AppData\Roaming\Tencent\Users\915169011\QQ\WinTemp\RichOle\HKN6]EFZ2FGMQ}Q)W.png">
          <a:extLst>
            <a:ext uri="{FF2B5EF4-FFF2-40B4-BE49-F238E27FC236}">
              <a16:creationId xmlns:a16="http://schemas.microsoft.com/office/drawing/2014/main" id="{45AFD2DF-A206-45BF-9B49-70B0FC072EBC}"/>
            </a:ext>
          </a:extLst>
        </xdr:cNvPr>
        <xdr:cNvSpPr>
          <a:spLocks noChangeAspect="1" noChangeArrowheads="1"/>
        </xdr:cNvSpPr>
      </xdr:nvSpPr>
      <xdr:spPr bwMode="auto">
        <a:xfrm>
          <a:off x="2506980" y="2895600"/>
          <a:ext cx="25146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0</xdr:colOff>
      <xdr:row>9</xdr:row>
      <xdr:rowOff>0</xdr:rowOff>
    </xdr:from>
    <xdr:to>
      <xdr:col>2</xdr:col>
      <xdr:colOff>251460</xdr:colOff>
      <xdr:row>10</xdr:row>
      <xdr:rowOff>15240</xdr:rowOff>
    </xdr:to>
    <xdr:sp macro="" textlink="">
      <xdr:nvSpPr>
        <xdr:cNvPr id="90170" name="AutoShape 11" descr="C:\Users\Administrator\AppData\Roaming\Tencent\Users\915169011\QQ\WinTemp\RichOle\HKN6]EFZ2FGMQ}Q)W.png">
          <a:extLst>
            <a:ext uri="{FF2B5EF4-FFF2-40B4-BE49-F238E27FC236}">
              <a16:creationId xmlns:a16="http://schemas.microsoft.com/office/drawing/2014/main" id="{CE01A475-F6EB-4762-8F69-3D43A6DEAF71}"/>
            </a:ext>
          </a:extLst>
        </xdr:cNvPr>
        <xdr:cNvSpPr>
          <a:spLocks noChangeAspect="1" noChangeArrowheads="1"/>
        </xdr:cNvSpPr>
      </xdr:nvSpPr>
      <xdr:spPr bwMode="auto">
        <a:xfrm>
          <a:off x="2506980" y="2895600"/>
          <a:ext cx="25146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198120</xdr:colOff>
      <xdr:row>9</xdr:row>
      <xdr:rowOff>0</xdr:rowOff>
    </xdr:from>
    <xdr:to>
      <xdr:col>3</xdr:col>
      <xdr:colOff>464820</xdr:colOff>
      <xdr:row>10</xdr:row>
      <xdr:rowOff>15240</xdr:rowOff>
    </xdr:to>
    <xdr:sp macro="" textlink="">
      <xdr:nvSpPr>
        <xdr:cNvPr id="90171" name="AutoShape 7" descr="C:\Users\Administrator\AppData\Roaming\Tencent\Users\915169011\QQ\WinTemp\RichOle\HKN6]EFZ2FGMQ}Q)W.png">
          <a:extLst>
            <a:ext uri="{FF2B5EF4-FFF2-40B4-BE49-F238E27FC236}">
              <a16:creationId xmlns:a16="http://schemas.microsoft.com/office/drawing/2014/main" id="{B719EAFB-EDA0-43B8-91C7-E7F23B30FC59}"/>
            </a:ext>
          </a:extLst>
        </xdr:cNvPr>
        <xdr:cNvSpPr>
          <a:spLocks noChangeAspect="1" noChangeArrowheads="1"/>
        </xdr:cNvSpPr>
      </xdr:nvSpPr>
      <xdr:spPr bwMode="auto">
        <a:xfrm>
          <a:off x="7719060" y="2895600"/>
          <a:ext cx="2667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0</xdr:colOff>
      <xdr:row>9</xdr:row>
      <xdr:rowOff>0</xdr:rowOff>
    </xdr:from>
    <xdr:to>
      <xdr:col>2</xdr:col>
      <xdr:colOff>251460</xdr:colOff>
      <xdr:row>10</xdr:row>
      <xdr:rowOff>22860</xdr:rowOff>
    </xdr:to>
    <xdr:sp macro="" textlink="">
      <xdr:nvSpPr>
        <xdr:cNvPr id="90172" name="AutoShape 10" descr="C:\Users\Administrator\AppData\Roaming\Tencent\Users\915169011\QQ\WinTemp\RichOle\HKN6]EFZ2FGMQ}Q)W.png">
          <a:extLst>
            <a:ext uri="{FF2B5EF4-FFF2-40B4-BE49-F238E27FC236}">
              <a16:creationId xmlns:a16="http://schemas.microsoft.com/office/drawing/2014/main" id="{1DC447C7-9C57-44E9-AD13-3B6D7DD43587}"/>
            </a:ext>
          </a:extLst>
        </xdr:cNvPr>
        <xdr:cNvSpPr>
          <a:spLocks noChangeAspect="1" noChangeArrowheads="1"/>
        </xdr:cNvSpPr>
      </xdr:nvSpPr>
      <xdr:spPr bwMode="auto">
        <a:xfrm>
          <a:off x="2506980" y="2895600"/>
          <a:ext cx="25146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0</xdr:colOff>
      <xdr:row>9</xdr:row>
      <xdr:rowOff>0</xdr:rowOff>
    </xdr:from>
    <xdr:to>
      <xdr:col>2</xdr:col>
      <xdr:colOff>251460</xdr:colOff>
      <xdr:row>10</xdr:row>
      <xdr:rowOff>22860</xdr:rowOff>
    </xdr:to>
    <xdr:sp macro="" textlink="">
      <xdr:nvSpPr>
        <xdr:cNvPr id="90173" name="AutoShape 11" descr="C:\Users\Administrator\AppData\Roaming\Tencent\Users\915169011\QQ\WinTemp\RichOle\HKN6]EFZ2FGMQ}Q)W.png">
          <a:extLst>
            <a:ext uri="{FF2B5EF4-FFF2-40B4-BE49-F238E27FC236}">
              <a16:creationId xmlns:a16="http://schemas.microsoft.com/office/drawing/2014/main" id="{D8265B72-8965-4DDC-AE5C-E6BB3932E273}"/>
            </a:ext>
          </a:extLst>
        </xdr:cNvPr>
        <xdr:cNvSpPr>
          <a:spLocks noChangeAspect="1" noChangeArrowheads="1"/>
        </xdr:cNvSpPr>
      </xdr:nvSpPr>
      <xdr:spPr bwMode="auto">
        <a:xfrm>
          <a:off x="2506980" y="2895600"/>
          <a:ext cx="25146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0</xdr:colOff>
      <xdr:row>9</xdr:row>
      <xdr:rowOff>0</xdr:rowOff>
    </xdr:from>
    <xdr:to>
      <xdr:col>2</xdr:col>
      <xdr:colOff>251460</xdr:colOff>
      <xdr:row>10</xdr:row>
      <xdr:rowOff>15240</xdr:rowOff>
    </xdr:to>
    <xdr:sp macro="" textlink="">
      <xdr:nvSpPr>
        <xdr:cNvPr id="90174" name="AutoShape 8" descr="C:\Users\Administrator\AppData\Roaming\Tencent\Users\915169011\QQ\WinTemp\RichOle\HKN6]EFZ2FGMQ}Q)W.png">
          <a:extLst>
            <a:ext uri="{FF2B5EF4-FFF2-40B4-BE49-F238E27FC236}">
              <a16:creationId xmlns:a16="http://schemas.microsoft.com/office/drawing/2014/main" id="{960A7BAD-61C7-415D-87EB-75636DC8FD75}"/>
            </a:ext>
          </a:extLst>
        </xdr:cNvPr>
        <xdr:cNvSpPr>
          <a:spLocks noChangeAspect="1" noChangeArrowheads="1"/>
        </xdr:cNvSpPr>
      </xdr:nvSpPr>
      <xdr:spPr bwMode="auto">
        <a:xfrm>
          <a:off x="2506980" y="2895600"/>
          <a:ext cx="25146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198120</xdr:colOff>
      <xdr:row>9</xdr:row>
      <xdr:rowOff>0</xdr:rowOff>
    </xdr:from>
    <xdr:to>
      <xdr:col>3</xdr:col>
      <xdr:colOff>464820</xdr:colOff>
      <xdr:row>10</xdr:row>
      <xdr:rowOff>15240</xdr:rowOff>
    </xdr:to>
    <xdr:sp macro="" textlink="">
      <xdr:nvSpPr>
        <xdr:cNvPr id="90175" name="AutoShape 7" descr="C:\Users\Administrator\AppData\Roaming\Tencent\Users\915169011\QQ\WinTemp\RichOle\HKN6]EFZ2FGMQ}Q)W.png">
          <a:extLst>
            <a:ext uri="{FF2B5EF4-FFF2-40B4-BE49-F238E27FC236}">
              <a16:creationId xmlns:a16="http://schemas.microsoft.com/office/drawing/2014/main" id="{DC1935FC-6AFD-4683-B3F9-E97478D78705}"/>
            </a:ext>
          </a:extLst>
        </xdr:cNvPr>
        <xdr:cNvSpPr>
          <a:spLocks noChangeAspect="1" noChangeArrowheads="1"/>
        </xdr:cNvSpPr>
      </xdr:nvSpPr>
      <xdr:spPr bwMode="auto">
        <a:xfrm>
          <a:off x="7719060" y="2895600"/>
          <a:ext cx="2667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198120</xdr:colOff>
      <xdr:row>9</xdr:row>
      <xdr:rowOff>0</xdr:rowOff>
    </xdr:from>
    <xdr:to>
      <xdr:col>3</xdr:col>
      <xdr:colOff>464820</xdr:colOff>
      <xdr:row>10</xdr:row>
      <xdr:rowOff>15240</xdr:rowOff>
    </xdr:to>
    <xdr:sp macro="" textlink="">
      <xdr:nvSpPr>
        <xdr:cNvPr id="90176" name="AutoShape 7" descr="C:\Users\Administrator\AppData\Roaming\Tencent\Users\915169011\QQ\WinTemp\RichOle\HKN6]EFZ2FGMQ}Q)W.png">
          <a:extLst>
            <a:ext uri="{FF2B5EF4-FFF2-40B4-BE49-F238E27FC236}">
              <a16:creationId xmlns:a16="http://schemas.microsoft.com/office/drawing/2014/main" id="{96CD6DBD-73D0-416D-88EF-B92FAE89B81E}"/>
            </a:ext>
          </a:extLst>
        </xdr:cNvPr>
        <xdr:cNvSpPr>
          <a:spLocks noChangeAspect="1" noChangeArrowheads="1"/>
        </xdr:cNvSpPr>
      </xdr:nvSpPr>
      <xdr:spPr bwMode="auto">
        <a:xfrm>
          <a:off x="7719060" y="2895600"/>
          <a:ext cx="2667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0</xdr:colOff>
      <xdr:row>9</xdr:row>
      <xdr:rowOff>0</xdr:rowOff>
    </xdr:from>
    <xdr:to>
      <xdr:col>2</xdr:col>
      <xdr:colOff>251460</xdr:colOff>
      <xdr:row>10</xdr:row>
      <xdr:rowOff>15240</xdr:rowOff>
    </xdr:to>
    <xdr:sp macro="" textlink="">
      <xdr:nvSpPr>
        <xdr:cNvPr id="90177" name="AutoShape 8" descr="C:\Users\Administrator\AppData\Roaming\Tencent\Users\915169011\QQ\WinTemp\RichOle\HKN6]EFZ2FGMQ}Q)W.png">
          <a:extLst>
            <a:ext uri="{FF2B5EF4-FFF2-40B4-BE49-F238E27FC236}">
              <a16:creationId xmlns:a16="http://schemas.microsoft.com/office/drawing/2014/main" id="{EB72A0B9-DFAA-40BF-B905-2F837CBBCFB3}"/>
            </a:ext>
          </a:extLst>
        </xdr:cNvPr>
        <xdr:cNvSpPr>
          <a:spLocks noChangeAspect="1" noChangeArrowheads="1"/>
        </xdr:cNvSpPr>
      </xdr:nvSpPr>
      <xdr:spPr bwMode="auto">
        <a:xfrm>
          <a:off x="2506980" y="2895600"/>
          <a:ext cx="25146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0</xdr:colOff>
      <xdr:row>9</xdr:row>
      <xdr:rowOff>0</xdr:rowOff>
    </xdr:from>
    <xdr:to>
      <xdr:col>2</xdr:col>
      <xdr:colOff>251460</xdr:colOff>
      <xdr:row>10</xdr:row>
      <xdr:rowOff>15240</xdr:rowOff>
    </xdr:to>
    <xdr:sp macro="" textlink="">
      <xdr:nvSpPr>
        <xdr:cNvPr id="90178" name="AutoShape 10" descr="C:\Users\Administrator\AppData\Roaming\Tencent\Users\915169011\QQ\WinTemp\RichOle\HKN6]EFZ2FGMQ}Q)W.png">
          <a:extLst>
            <a:ext uri="{FF2B5EF4-FFF2-40B4-BE49-F238E27FC236}">
              <a16:creationId xmlns:a16="http://schemas.microsoft.com/office/drawing/2014/main" id="{EB1114D7-5811-4AAF-991B-306498F75CD5}"/>
            </a:ext>
          </a:extLst>
        </xdr:cNvPr>
        <xdr:cNvSpPr>
          <a:spLocks noChangeAspect="1" noChangeArrowheads="1"/>
        </xdr:cNvSpPr>
      </xdr:nvSpPr>
      <xdr:spPr bwMode="auto">
        <a:xfrm>
          <a:off x="2506980" y="2895600"/>
          <a:ext cx="25146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0</xdr:colOff>
      <xdr:row>9</xdr:row>
      <xdr:rowOff>0</xdr:rowOff>
    </xdr:from>
    <xdr:to>
      <xdr:col>2</xdr:col>
      <xdr:colOff>251460</xdr:colOff>
      <xdr:row>10</xdr:row>
      <xdr:rowOff>15240</xdr:rowOff>
    </xdr:to>
    <xdr:sp macro="" textlink="">
      <xdr:nvSpPr>
        <xdr:cNvPr id="90179" name="AutoShape 11" descr="C:\Users\Administrator\AppData\Roaming\Tencent\Users\915169011\QQ\WinTemp\RichOle\HKN6]EFZ2FGMQ}Q)W.png">
          <a:extLst>
            <a:ext uri="{FF2B5EF4-FFF2-40B4-BE49-F238E27FC236}">
              <a16:creationId xmlns:a16="http://schemas.microsoft.com/office/drawing/2014/main" id="{8D641879-ECD8-4409-88DE-0289216D5024}"/>
            </a:ext>
          </a:extLst>
        </xdr:cNvPr>
        <xdr:cNvSpPr>
          <a:spLocks noChangeAspect="1" noChangeArrowheads="1"/>
        </xdr:cNvSpPr>
      </xdr:nvSpPr>
      <xdr:spPr bwMode="auto">
        <a:xfrm>
          <a:off x="2506980" y="2895600"/>
          <a:ext cx="25146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198120</xdr:colOff>
      <xdr:row>9</xdr:row>
      <xdr:rowOff>0</xdr:rowOff>
    </xdr:from>
    <xdr:to>
      <xdr:col>3</xdr:col>
      <xdr:colOff>464820</xdr:colOff>
      <xdr:row>10</xdr:row>
      <xdr:rowOff>15240</xdr:rowOff>
    </xdr:to>
    <xdr:sp macro="" textlink="">
      <xdr:nvSpPr>
        <xdr:cNvPr id="90180" name="AutoShape 7" descr="C:\Users\Administrator\AppData\Roaming\Tencent\Users\915169011\QQ\WinTemp\RichOle\HKN6]EFZ2FGMQ}Q)W.png">
          <a:extLst>
            <a:ext uri="{FF2B5EF4-FFF2-40B4-BE49-F238E27FC236}">
              <a16:creationId xmlns:a16="http://schemas.microsoft.com/office/drawing/2014/main" id="{B162C44E-4D30-4E77-B8FE-11E09B9EF6C5}"/>
            </a:ext>
          </a:extLst>
        </xdr:cNvPr>
        <xdr:cNvSpPr>
          <a:spLocks noChangeAspect="1" noChangeArrowheads="1"/>
        </xdr:cNvSpPr>
      </xdr:nvSpPr>
      <xdr:spPr bwMode="auto">
        <a:xfrm>
          <a:off x="7719060" y="2895600"/>
          <a:ext cx="2667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0</xdr:colOff>
      <xdr:row>9</xdr:row>
      <xdr:rowOff>0</xdr:rowOff>
    </xdr:from>
    <xdr:to>
      <xdr:col>2</xdr:col>
      <xdr:colOff>251460</xdr:colOff>
      <xdr:row>10</xdr:row>
      <xdr:rowOff>22860</xdr:rowOff>
    </xdr:to>
    <xdr:sp macro="" textlink="">
      <xdr:nvSpPr>
        <xdr:cNvPr id="90181" name="AutoShape 10" descr="C:\Users\Administrator\AppData\Roaming\Tencent\Users\915169011\QQ\WinTemp\RichOle\HKN6]EFZ2FGMQ}Q)W.png">
          <a:extLst>
            <a:ext uri="{FF2B5EF4-FFF2-40B4-BE49-F238E27FC236}">
              <a16:creationId xmlns:a16="http://schemas.microsoft.com/office/drawing/2014/main" id="{6E767256-472D-4D3D-85AB-03590066B020}"/>
            </a:ext>
          </a:extLst>
        </xdr:cNvPr>
        <xdr:cNvSpPr>
          <a:spLocks noChangeAspect="1" noChangeArrowheads="1"/>
        </xdr:cNvSpPr>
      </xdr:nvSpPr>
      <xdr:spPr bwMode="auto">
        <a:xfrm>
          <a:off x="2506980" y="2895600"/>
          <a:ext cx="25146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0</xdr:colOff>
      <xdr:row>9</xdr:row>
      <xdr:rowOff>0</xdr:rowOff>
    </xdr:from>
    <xdr:to>
      <xdr:col>2</xdr:col>
      <xdr:colOff>251460</xdr:colOff>
      <xdr:row>10</xdr:row>
      <xdr:rowOff>22860</xdr:rowOff>
    </xdr:to>
    <xdr:sp macro="" textlink="">
      <xdr:nvSpPr>
        <xdr:cNvPr id="90182" name="AutoShape 11" descr="C:\Users\Administrator\AppData\Roaming\Tencent\Users\915169011\QQ\WinTemp\RichOle\HKN6]EFZ2FGMQ}Q)W.png">
          <a:extLst>
            <a:ext uri="{FF2B5EF4-FFF2-40B4-BE49-F238E27FC236}">
              <a16:creationId xmlns:a16="http://schemas.microsoft.com/office/drawing/2014/main" id="{21DE63BD-69C8-4D9D-B707-75C021950EC9}"/>
            </a:ext>
          </a:extLst>
        </xdr:cNvPr>
        <xdr:cNvSpPr>
          <a:spLocks noChangeAspect="1" noChangeArrowheads="1"/>
        </xdr:cNvSpPr>
      </xdr:nvSpPr>
      <xdr:spPr bwMode="auto">
        <a:xfrm>
          <a:off x="2506980" y="2895600"/>
          <a:ext cx="25146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0</xdr:colOff>
      <xdr:row>9</xdr:row>
      <xdr:rowOff>0</xdr:rowOff>
    </xdr:from>
    <xdr:to>
      <xdr:col>2</xdr:col>
      <xdr:colOff>251460</xdr:colOff>
      <xdr:row>10</xdr:row>
      <xdr:rowOff>15240</xdr:rowOff>
    </xdr:to>
    <xdr:sp macro="" textlink="">
      <xdr:nvSpPr>
        <xdr:cNvPr id="90183" name="AutoShape 8" descr="C:\Users\Administrator\AppData\Roaming\Tencent\Users\915169011\QQ\WinTemp\RichOle\HKN6]EFZ2FGMQ}Q)W.png">
          <a:extLst>
            <a:ext uri="{FF2B5EF4-FFF2-40B4-BE49-F238E27FC236}">
              <a16:creationId xmlns:a16="http://schemas.microsoft.com/office/drawing/2014/main" id="{5FC417F1-CE2E-484E-83BD-8ECDF10C3F5D}"/>
            </a:ext>
          </a:extLst>
        </xdr:cNvPr>
        <xdr:cNvSpPr>
          <a:spLocks noChangeAspect="1" noChangeArrowheads="1"/>
        </xdr:cNvSpPr>
      </xdr:nvSpPr>
      <xdr:spPr bwMode="auto">
        <a:xfrm>
          <a:off x="2506980" y="2895600"/>
          <a:ext cx="25146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198120</xdr:colOff>
      <xdr:row>9</xdr:row>
      <xdr:rowOff>0</xdr:rowOff>
    </xdr:from>
    <xdr:to>
      <xdr:col>3</xdr:col>
      <xdr:colOff>464820</xdr:colOff>
      <xdr:row>10</xdr:row>
      <xdr:rowOff>15240</xdr:rowOff>
    </xdr:to>
    <xdr:sp macro="" textlink="">
      <xdr:nvSpPr>
        <xdr:cNvPr id="90184" name="AutoShape 7" descr="C:\Users\Administrator\AppData\Roaming\Tencent\Users\915169011\QQ\WinTemp\RichOle\HKN6]EFZ2FGMQ}Q)W.png">
          <a:extLst>
            <a:ext uri="{FF2B5EF4-FFF2-40B4-BE49-F238E27FC236}">
              <a16:creationId xmlns:a16="http://schemas.microsoft.com/office/drawing/2014/main" id="{9BF12104-E0BE-462E-AB60-D88D9F313348}"/>
            </a:ext>
          </a:extLst>
        </xdr:cNvPr>
        <xdr:cNvSpPr>
          <a:spLocks noChangeAspect="1" noChangeArrowheads="1"/>
        </xdr:cNvSpPr>
      </xdr:nvSpPr>
      <xdr:spPr bwMode="auto">
        <a:xfrm>
          <a:off x="7719060" y="2895600"/>
          <a:ext cx="2667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106680</xdr:colOff>
      <xdr:row>10</xdr:row>
      <xdr:rowOff>7620</xdr:rowOff>
    </xdr:from>
    <xdr:to>
      <xdr:col>2</xdr:col>
      <xdr:colOff>2278380</xdr:colOff>
      <xdr:row>28</xdr:row>
      <xdr:rowOff>106680</xdr:rowOff>
    </xdr:to>
    <xdr:pic>
      <xdr:nvPicPr>
        <xdr:cNvPr id="90185" name="图片 70">
          <a:extLst>
            <a:ext uri="{FF2B5EF4-FFF2-40B4-BE49-F238E27FC236}">
              <a16:creationId xmlns:a16="http://schemas.microsoft.com/office/drawing/2014/main" id="{38642F0C-A435-4C33-9817-C4E1D95F4D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" y="3086100"/>
          <a:ext cx="4678680" cy="3390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25</xdr:row>
      <xdr:rowOff>129540</xdr:rowOff>
    </xdr:from>
    <xdr:to>
      <xdr:col>7</xdr:col>
      <xdr:colOff>167640</xdr:colOff>
      <xdr:row>65</xdr:row>
      <xdr:rowOff>38100</xdr:rowOff>
    </xdr:to>
    <xdr:pic>
      <xdr:nvPicPr>
        <xdr:cNvPr id="3387" name="图片 1">
          <a:extLst>
            <a:ext uri="{FF2B5EF4-FFF2-40B4-BE49-F238E27FC236}">
              <a16:creationId xmlns:a16="http://schemas.microsoft.com/office/drawing/2014/main" id="{7BC14291-ABFD-4C41-AC9D-5AC12F78D2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5234940"/>
          <a:ext cx="9090660" cy="6918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634</xdr:colOff>
      <xdr:row>30</xdr:row>
      <xdr:rowOff>40640</xdr:rowOff>
    </xdr:from>
    <xdr:ext cx="4006930" cy="655949"/>
    <xdr:sp macro="" textlink="">
      <xdr:nvSpPr>
        <xdr:cNvPr id="3" name="文本框 2">
          <a:extLst>
            <a:ext uri="{FF2B5EF4-FFF2-40B4-BE49-F238E27FC236}">
              <a16:creationId xmlns:a16="http://schemas.microsoft.com/office/drawing/2014/main" id="{FF90EA22-E24A-4A03-8266-9386A67C0FE2}"/>
            </a:ext>
          </a:extLst>
        </xdr:cNvPr>
        <xdr:cNvSpPr txBox="1"/>
      </xdr:nvSpPr>
      <xdr:spPr>
        <a:xfrm>
          <a:off x="829309" y="6022340"/>
          <a:ext cx="4006930" cy="6559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r>
            <a:rPr lang="ru-RU" altLang="zh-CN" sz="1800"/>
            <a:t>ПЕРЕДНИЙ И ЗАДНИЙ БАГАЖНИК В СБОРЕ</a:t>
          </a:r>
          <a:endParaRPr lang="zh-CN" altLang="en-US" sz="1800"/>
        </a:p>
      </xdr:txBody>
    </xdr:sp>
    <xdr:clientData/>
  </xdr:one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198120</xdr:colOff>
      <xdr:row>8</xdr:row>
      <xdr:rowOff>0</xdr:rowOff>
    </xdr:from>
    <xdr:to>
      <xdr:col>3</xdr:col>
      <xdr:colOff>464820</xdr:colOff>
      <xdr:row>9</xdr:row>
      <xdr:rowOff>30480</xdr:rowOff>
    </xdr:to>
    <xdr:sp macro="" textlink="">
      <xdr:nvSpPr>
        <xdr:cNvPr id="84422" name="AutoShape 7" descr="C:\Users\Administrator\AppData\Roaming\Tencent\Users\915169011\QQ\WinTemp\RichOle\HKN6]EFZ2FGMQ}Q)W.png">
          <a:extLst>
            <a:ext uri="{FF2B5EF4-FFF2-40B4-BE49-F238E27FC236}">
              <a16:creationId xmlns:a16="http://schemas.microsoft.com/office/drawing/2014/main" id="{75F7A022-C13F-4238-9E53-1E797A4E6367}"/>
            </a:ext>
          </a:extLst>
        </xdr:cNvPr>
        <xdr:cNvSpPr>
          <a:spLocks noChangeAspect="1" noChangeArrowheads="1"/>
        </xdr:cNvSpPr>
      </xdr:nvSpPr>
      <xdr:spPr bwMode="auto">
        <a:xfrm>
          <a:off x="4831080" y="2004060"/>
          <a:ext cx="2667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0</xdr:colOff>
      <xdr:row>8</xdr:row>
      <xdr:rowOff>0</xdr:rowOff>
    </xdr:from>
    <xdr:to>
      <xdr:col>2</xdr:col>
      <xdr:colOff>251460</xdr:colOff>
      <xdr:row>9</xdr:row>
      <xdr:rowOff>30480</xdr:rowOff>
    </xdr:to>
    <xdr:sp macro="" textlink="">
      <xdr:nvSpPr>
        <xdr:cNvPr id="84423" name="AutoShape 8" descr="C:\Users\Administrator\AppData\Roaming\Tencent\Users\915169011\QQ\WinTemp\RichOle\HKN6]EFZ2FGMQ}Q)W.png">
          <a:extLst>
            <a:ext uri="{FF2B5EF4-FFF2-40B4-BE49-F238E27FC236}">
              <a16:creationId xmlns:a16="http://schemas.microsoft.com/office/drawing/2014/main" id="{FF98DBBE-8231-432B-B328-64A533A776E7}"/>
            </a:ext>
          </a:extLst>
        </xdr:cNvPr>
        <xdr:cNvSpPr>
          <a:spLocks noChangeAspect="1" noChangeArrowheads="1"/>
        </xdr:cNvSpPr>
      </xdr:nvSpPr>
      <xdr:spPr bwMode="auto">
        <a:xfrm>
          <a:off x="2141220" y="2004060"/>
          <a:ext cx="25146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0</xdr:colOff>
      <xdr:row>8</xdr:row>
      <xdr:rowOff>0</xdr:rowOff>
    </xdr:from>
    <xdr:to>
      <xdr:col>2</xdr:col>
      <xdr:colOff>251460</xdr:colOff>
      <xdr:row>9</xdr:row>
      <xdr:rowOff>30480</xdr:rowOff>
    </xdr:to>
    <xdr:sp macro="" textlink="">
      <xdr:nvSpPr>
        <xdr:cNvPr id="84424" name="AutoShape 8" descr="C:\Users\Administrator\AppData\Roaming\Tencent\Users\915169011\QQ\WinTemp\RichOle\HKN6]EFZ2FGMQ}Q)W.png">
          <a:extLst>
            <a:ext uri="{FF2B5EF4-FFF2-40B4-BE49-F238E27FC236}">
              <a16:creationId xmlns:a16="http://schemas.microsoft.com/office/drawing/2014/main" id="{FF0B90C2-CF12-460A-B1EB-81DDABE346C6}"/>
            </a:ext>
          </a:extLst>
        </xdr:cNvPr>
        <xdr:cNvSpPr>
          <a:spLocks noChangeAspect="1" noChangeArrowheads="1"/>
        </xdr:cNvSpPr>
      </xdr:nvSpPr>
      <xdr:spPr bwMode="auto">
        <a:xfrm>
          <a:off x="2141220" y="2004060"/>
          <a:ext cx="25146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198120</xdr:colOff>
      <xdr:row>8</xdr:row>
      <xdr:rowOff>0</xdr:rowOff>
    </xdr:from>
    <xdr:to>
      <xdr:col>3</xdr:col>
      <xdr:colOff>464820</xdr:colOff>
      <xdr:row>9</xdr:row>
      <xdr:rowOff>30480</xdr:rowOff>
    </xdr:to>
    <xdr:sp macro="" textlink="">
      <xdr:nvSpPr>
        <xdr:cNvPr id="84425" name="AutoShape 7" descr="C:\Users\Administrator\AppData\Roaming\Tencent\Users\915169011\QQ\WinTemp\RichOle\HKN6]EFZ2FGMQ}Q)W.png">
          <a:extLst>
            <a:ext uri="{FF2B5EF4-FFF2-40B4-BE49-F238E27FC236}">
              <a16:creationId xmlns:a16="http://schemas.microsoft.com/office/drawing/2014/main" id="{6054F956-8352-4BFF-BB6B-4BC0C5CABE08}"/>
            </a:ext>
          </a:extLst>
        </xdr:cNvPr>
        <xdr:cNvSpPr>
          <a:spLocks noChangeAspect="1" noChangeArrowheads="1"/>
        </xdr:cNvSpPr>
      </xdr:nvSpPr>
      <xdr:spPr bwMode="auto">
        <a:xfrm>
          <a:off x="4831080" y="2004060"/>
          <a:ext cx="2667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0</xdr:colOff>
      <xdr:row>8</xdr:row>
      <xdr:rowOff>0</xdr:rowOff>
    </xdr:from>
    <xdr:to>
      <xdr:col>2</xdr:col>
      <xdr:colOff>251460</xdr:colOff>
      <xdr:row>9</xdr:row>
      <xdr:rowOff>30480</xdr:rowOff>
    </xdr:to>
    <xdr:sp macro="" textlink="">
      <xdr:nvSpPr>
        <xdr:cNvPr id="84426" name="AutoShape 8" descr="C:\Users\Administrator\AppData\Roaming\Tencent\Users\915169011\QQ\WinTemp\RichOle\HKN6]EFZ2FGMQ}Q)W.png">
          <a:extLst>
            <a:ext uri="{FF2B5EF4-FFF2-40B4-BE49-F238E27FC236}">
              <a16:creationId xmlns:a16="http://schemas.microsoft.com/office/drawing/2014/main" id="{D3D83294-6C35-4247-8B81-8172274D968F}"/>
            </a:ext>
          </a:extLst>
        </xdr:cNvPr>
        <xdr:cNvSpPr>
          <a:spLocks noChangeAspect="1" noChangeArrowheads="1"/>
        </xdr:cNvSpPr>
      </xdr:nvSpPr>
      <xdr:spPr bwMode="auto">
        <a:xfrm>
          <a:off x="2141220" y="2004060"/>
          <a:ext cx="25146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525780</xdr:colOff>
      <xdr:row>145</xdr:row>
      <xdr:rowOff>121920</xdr:rowOff>
    </xdr:from>
    <xdr:to>
      <xdr:col>2</xdr:col>
      <xdr:colOff>53340</xdr:colOff>
      <xdr:row>161</xdr:row>
      <xdr:rowOff>60960</xdr:rowOff>
    </xdr:to>
    <xdr:pic>
      <xdr:nvPicPr>
        <xdr:cNvPr id="84427" name="图片 69">
          <a:extLst>
            <a:ext uri="{FF2B5EF4-FFF2-40B4-BE49-F238E27FC236}">
              <a16:creationId xmlns:a16="http://schemas.microsoft.com/office/drawing/2014/main" id="{FB4F2487-A535-4113-96EA-FBF3948607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5780" y="26563320"/>
          <a:ext cx="1668780" cy="274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129540</xdr:colOff>
      <xdr:row>9</xdr:row>
      <xdr:rowOff>15240</xdr:rowOff>
    </xdr:from>
    <xdr:to>
      <xdr:col>3</xdr:col>
      <xdr:colOff>144780</xdr:colOff>
      <xdr:row>24</xdr:row>
      <xdr:rowOff>106680</xdr:rowOff>
    </xdr:to>
    <xdr:pic>
      <xdr:nvPicPr>
        <xdr:cNvPr id="84428" name="图片 69">
          <a:extLst>
            <a:ext uri="{FF2B5EF4-FFF2-40B4-BE49-F238E27FC236}">
              <a16:creationId xmlns:a16="http://schemas.microsoft.com/office/drawing/2014/main" id="{6AEC7A27-581F-4687-BDD9-A78AC22CA0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540" y="2194560"/>
          <a:ext cx="4648200" cy="2720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198120</xdr:colOff>
      <xdr:row>1</xdr:row>
      <xdr:rowOff>0</xdr:rowOff>
    </xdr:from>
    <xdr:to>
      <xdr:col>4</xdr:col>
      <xdr:colOff>266700</xdr:colOff>
      <xdr:row>1</xdr:row>
      <xdr:rowOff>121920</xdr:rowOff>
    </xdr:to>
    <xdr:sp macro="" textlink="">
      <xdr:nvSpPr>
        <xdr:cNvPr id="92168" name="AutoShape 7" descr="C:\Users\Administrator\AppData\Roaming\Tencent\Users\915169011\QQ\WinTemp\RichOle\HKN6]EFZ2FGMQ}Q)W.png">
          <a:extLst>
            <a:ext uri="{FF2B5EF4-FFF2-40B4-BE49-F238E27FC236}">
              <a16:creationId xmlns:a16="http://schemas.microsoft.com/office/drawing/2014/main" id="{D073B71A-8084-4688-87CA-F8F4916D94D5}"/>
            </a:ext>
          </a:extLst>
        </xdr:cNvPr>
        <xdr:cNvSpPr>
          <a:spLocks noChangeAspect="1" noChangeArrowheads="1"/>
        </xdr:cNvSpPr>
      </xdr:nvSpPr>
      <xdr:spPr bwMode="auto">
        <a:xfrm>
          <a:off x="5654040" y="441960"/>
          <a:ext cx="655320" cy="121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0</xdr:colOff>
      <xdr:row>1</xdr:row>
      <xdr:rowOff>0</xdr:rowOff>
    </xdr:from>
    <xdr:to>
      <xdr:col>2</xdr:col>
      <xdr:colOff>251460</xdr:colOff>
      <xdr:row>1</xdr:row>
      <xdr:rowOff>121920</xdr:rowOff>
    </xdr:to>
    <xdr:sp macro="" textlink="">
      <xdr:nvSpPr>
        <xdr:cNvPr id="92169" name="AutoShape 8" descr="C:\Users\Administrator\AppData\Roaming\Tencent\Users\915169011\QQ\WinTemp\RichOle\HKN6]EFZ2FGMQ}Q)W.png">
          <a:extLst>
            <a:ext uri="{FF2B5EF4-FFF2-40B4-BE49-F238E27FC236}">
              <a16:creationId xmlns:a16="http://schemas.microsoft.com/office/drawing/2014/main" id="{301647EA-4D4D-44E2-A285-3ABF9C5FC501}"/>
            </a:ext>
          </a:extLst>
        </xdr:cNvPr>
        <xdr:cNvSpPr>
          <a:spLocks noChangeAspect="1" noChangeArrowheads="1"/>
        </xdr:cNvSpPr>
      </xdr:nvSpPr>
      <xdr:spPr bwMode="auto">
        <a:xfrm>
          <a:off x="2141220" y="441960"/>
          <a:ext cx="251460" cy="121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0</xdr:colOff>
      <xdr:row>1</xdr:row>
      <xdr:rowOff>0</xdr:rowOff>
    </xdr:from>
    <xdr:to>
      <xdr:col>2</xdr:col>
      <xdr:colOff>251460</xdr:colOff>
      <xdr:row>1</xdr:row>
      <xdr:rowOff>121920</xdr:rowOff>
    </xdr:to>
    <xdr:sp macro="" textlink="">
      <xdr:nvSpPr>
        <xdr:cNvPr id="92170" name="AutoShape 10" descr="C:\Users\Administrator\AppData\Roaming\Tencent\Users\915169011\QQ\WinTemp\RichOle\HKN6]EFZ2FGMQ}Q)W.png">
          <a:extLst>
            <a:ext uri="{FF2B5EF4-FFF2-40B4-BE49-F238E27FC236}">
              <a16:creationId xmlns:a16="http://schemas.microsoft.com/office/drawing/2014/main" id="{B88868A1-F722-44E4-92AB-59ABB158D539}"/>
            </a:ext>
          </a:extLst>
        </xdr:cNvPr>
        <xdr:cNvSpPr>
          <a:spLocks noChangeAspect="1" noChangeArrowheads="1"/>
        </xdr:cNvSpPr>
      </xdr:nvSpPr>
      <xdr:spPr bwMode="auto">
        <a:xfrm>
          <a:off x="2141220" y="441960"/>
          <a:ext cx="251460" cy="121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0</xdr:colOff>
      <xdr:row>1</xdr:row>
      <xdr:rowOff>0</xdr:rowOff>
    </xdr:from>
    <xdr:to>
      <xdr:col>2</xdr:col>
      <xdr:colOff>251460</xdr:colOff>
      <xdr:row>1</xdr:row>
      <xdr:rowOff>121920</xdr:rowOff>
    </xdr:to>
    <xdr:sp macro="" textlink="">
      <xdr:nvSpPr>
        <xdr:cNvPr id="92171" name="AutoShape 11" descr="C:\Users\Administrator\AppData\Roaming\Tencent\Users\915169011\QQ\WinTemp\RichOle\HKN6]EFZ2FGMQ}Q)W.png">
          <a:extLst>
            <a:ext uri="{FF2B5EF4-FFF2-40B4-BE49-F238E27FC236}">
              <a16:creationId xmlns:a16="http://schemas.microsoft.com/office/drawing/2014/main" id="{F7A16A55-C541-415A-B66E-B8EAC57E1E71}"/>
            </a:ext>
          </a:extLst>
        </xdr:cNvPr>
        <xdr:cNvSpPr>
          <a:spLocks noChangeAspect="1" noChangeArrowheads="1"/>
        </xdr:cNvSpPr>
      </xdr:nvSpPr>
      <xdr:spPr bwMode="auto">
        <a:xfrm>
          <a:off x="2141220" y="441960"/>
          <a:ext cx="251460" cy="121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198120</xdr:colOff>
      <xdr:row>1</xdr:row>
      <xdr:rowOff>0</xdr:rowOff>
    </xdr:from>
    <xdr:to>
      <xdr:col>4</xdr:col>
      <xdr:colOff>266700</xdr:colOff>
      <xdr:row>1</xdr:row>
      <xdr:rowOff>121920</xdr:rowOff>
    </xdr:to>
    <xdr:sp macro="" textlink="">
      <xdr:nvSpPr>
        <xdr:cNvPr id="92172" name="AutoShape 7" descr="C:\Users\Administrator\AppData\Roaming\Tencent\Users\915169011\QQ\WinTemp\RichOle\HKN6]EFZ2FGMQ}Q)W.png">
          <a:extLst>
            <a:ext uri="{FF2B5EF4-FFF2-40B4-BE49-F238E27FC236}">
              <a16:creationId xmlns:a16="http://schemas.microsoft.com/office/drawing/2014/main" id="{002CEFE0-6261-46DF-A204-30149081B944}"/>
            </a:ext>
          </a:extLst>
        </xdr:cNvPr>
        <xdr:cNvSpPr>
          <a:spLocks noChangeAspect="1" noChangeArrowheads="1"/>
        </xdr:cNvSpPr>
      </xdr:nvSpPr>
      <xdr:spPr bwMode="auto">
        <a:xfrm>
          <a:off x="5654040" y="441960"/>
          <a:ext cx="655320" cy="121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0</xdr:colOff>
      <xdr:row>1</xdr:row>
      <xdr:rowOff>0</xdr:rowOff>
    </xdr:from>
    <xdr:to>
      <xdr:col>2</xdr:col>
      <xdr:colOff>251460</xdr:colOff>
      <xdr:row>1</xdr:row>
      <xdr:rowOff>121920</xdr:rowOff>
    </xdr:to>
    <xdr:sp macro="" textlink="">
      <xdr:nvSpPr>
        <xdr:cNvPr id="92173" name="AutoShape 10" descr="C:\Users\Administrator\AppData\Roaming\Tencent\Users\915169011\QQ\WinTemp\RichOle\HKN6]EFZ2FGMQ}Q)W.png">
          <a:extLst>
            <a:ext uri="{FF2B5EF4-FFF2-40B4-BE49-F238E27FC236}">
              <a16:creationId xmlns:a16="http://schemas.microsoft.com/office/drawing/2014/main" id="{06730485-99FA-40F6-BC57-DCB74660CBCD}"/>
            </a:ext>
          </a:extLst>
        </xdr:cNvPr>
        <xdr:cNvSpPr>
          <a:spLocks noChangeAspect="1" noChangeArrowheads="1"/>
        </xdr:cNvSpPr>
      </xdr:nvSpPr>
      <xdr:spPr bwMode="auto">
        <a:xfrm>
          <a:off x="2141220" y="441960"/>
          <a:ext cx="251460" cy="121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0</xdr:colOff>
      <xdr:row>1</xdr:row>
      <xdr:rowOff>0</xdr:rowOff>
    </xdr:from>
    <xdr:to>
      <xdr:col>2</xdr:col>
      <xdr:colOff>251460</xdr:colOff>
      <xdr:row>1</xdr:row>
      <xdr:rowOff>121920</xdr:rowOff>
    </xdr:to>
    <xdr:sp macro="" textlink="">
      <xdr:nvSpPr>
        <xdr:cNvPr id="92174" name="AutoShape 11" descr="C:\Users\Administrator\AppData\Roaming\Tencent\Users\915169011\QQ\WinTemp\RichOle\HKN6]EFZ2FGMQ}Q)W.png">
          <a:extLst>
            <a:ext uri="{FF2B5EF4-FFF2-40B4-BE49-F238E27FC236}">
              <a16:creationId xmlns:a16="http://schemas.microsoft.com/office/drawing/2014/main" id="{B30C5471-D7DE-4C6E-9BBA-DCEA3E575C64}"/>
            </a:ext>
          </a:extLst>
        </xdr:cNvPr>
        <xdr:cNvSpPr>
          <a:spLocks noChangeAspect="1" noChangeArrowheads="1"/>
        </xdr:cNvSpPr>
      </xdr:nvSpPr>
      <xdr:spPr bwMode="auto">
        <a:xfrm>
          <a:off x="2141220" y="441960"/>
          <a:ext cx="251460" cy="121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0</xdr:colOff>
      <xdr:row>1</xdr:row>
      <xdr:rowOff>0</xdr:rowOff>
    </xdr:from>
    <xdr:to>
      <xdr:col>2</xdr:col>
      <xdr:colOff>251460</xdr:colOff>
      <xdr:row>1</xdr:row>
      <xdr:rowOff>121920</xdr:rowOff>
    </xdr:to>
    <xdr:sp macro="" textlink="">
      <xdr:nvSpPr>
        <xdr:cNvPr id="92175" name="AutoShape 8" descr="C:\Users\Administrator\AppData\Roaming\Tencent\Users\915169011\QQ\WinTemp\RichOle\HKN6]EFZ2FGMQ}Q)W.png">
          <a:extLst>
            <a:ext uri="{FF2B5EF4-FFF2-40B4-BE49-F238E27FC236}">
              <a16:creationId xmlns:a16="http://schemas.microsoft.com/office/drawing/2014/main" id="{6DB80381-AB63-4A3B-BEC2-14D0167D4440}"/>
            </a:ext>
          </a:extLst>
        </xdr:cNvPr>
        <xdr:cNvSpPr>
          <a:spLocks noChangeAspect="1" noChangeArrowheads="1"/>
        </xdr:cNvSpPr>
      </xdr:nvSpPr>
      <xdr:spPr bwMode="auto">
        <a:xfrm>
          <a:off x="2141220" y="441960"/>
          <a:ext cx="251460" cy="121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0</xdr:colOff>
      <xdr:row>7</xdr:row>
      <xdr:rowOff>0</xdr:rowOff>
    </xdr:from>
    <xdr:to>
      <xdr:col>2</xdr:col>
      <xdr:colOff>251460</xdr:colOff>
      <xdr:row>7</xdr:row>
      <xdr:rowOff>137160</xdr:rowOff>
    </xdr:to>
    <xdr:sp macro="" textlink="">
      <xdr:nvSpPr>
        <xdr:cNvPr id="92176" name="AutoShape 8" descr="C:\Users\Administrator\AppData\Roaming\Tencent\Users\915169011\QQ\WinTemp\RichOle\HKN6]EFZ2FGMQ}Q)W.png">
          <a:extLst>
            <a:ext uri="{FF2B5EF4-FFF2-40B4-BE49-F238E27FC236}">
              <a16:creationId xmlns:a16="http://schemas.microsoft.com/office/drawing/2014/main" id="{70E32A8D-AC71-4C1B-9382-2849DC67D8C9}"/>
            </a:ext>
          </a:extLst>
        </xdr:cNvPr>
        <xdr:cNvSpPr>
          <a:spLocks noChangeAspect="1" noChangeArrowheads="1"/>
        </xdr:cNvSpPr>
      </xdr:nvSpPr>
      <xdr:spPr bwMode="auto">
        <a:xfrm>
          <a:off x="2141220" y="1950720"/>
          <a:ext cx="25146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0</xdr:colOff>
      <xdr:row>4</xdr:row>
      <xdr:rowOff>0</xdr:rowOff>
    </xdr:from>
    <xdr:to>
      <xdr:col>2</xdr:col>
      <xdr:colOff>251460</xdr:colOff>
      <xdr:row>4</xdr:row>
      <xdr:rowOff>137160</xdr:rowOff>
    </xdr:to>
    <xdr:sp macro="" textlink="">
      <xdr:nvSpPr>
        <xdr:cNvPr id="92177" name="AutoShape 8" descr="C:\Users\Administrator\AppData\Roaming\Tencent\Users\915169011\QQ\WinTemp\RichOle\HKN6]EFZ2FGMQ}Q)W.png">
          <a:extLst>
            <a:ext uri="{FF2B5EF4-FFF2-40B4-BE49-F238E27FC236}">
              <a16:creationId xmlns:a16="http://schemas.microsoft.com/office/drawing/2014/main" id="{509D2AC3-5273-49DF-8878-9913551E58FF}"/>
            </a:ext>
          </a:extLst>
        </xdr:cNvPr>
        <xdr:cNvSpPr>
          <a:spLocks noChangeAspect="1" noChangeArrowheads="1"/>
        </xdr:cNvSpPr>
      </xdr:nvSpPr>
      <xdr:spPr bwMode="auto">
        <a:xfrm>
          <a:off x="2141220" y="1196340"/>
          <a:ext cx="25146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0</xdr:colOff>
      <xdr:row>4</xdr:row>
      <xdr:rowOff>0</xdr:rowOff>
    </xdr:from>
    <xdr:to>
      <xdr:col>2</xdr:col>
      <xdr:colOff>251460</xdr:colOff>
      <xdr:row>4</xdr:row>
      <xdr:rowOff>137160</xdr:rowOff>
    </xdr:to>
    <xdr:sp macro="" textlink="">
      <xdr:nvSpPr>
        <xdr:cNvPr id="92178" name="AutoShape 8" descr="C:\Users\Administrator\AppData\Roaming\Tencent\Users\915169011\QQ\WinTemp\RichOle\HKN6]EFZ2FGMQ}Q)W.png">
          <a:extLst>
            <a:ext uri="{FF2B5EF4-FFF2-40B4-BE49-F238E27FC236}">
              <a16:creationId xmlns:a16="http://schemas.microsoft.com/office/drawing/2014/main" id="{0644A8F8-C4E7-4EB7-864A-0515D908673C}"/>
            </a:ext>
          </a:extLst>
        </xdr:cNvPr>
        <xdr:cNvSpPr>
          <a:spLocks noChangeAspect="1" noChangeArrowheads="1"/>
        </xdr:cNvSpPr>
      </xdr:nvSpPr>
      <xdr:spPr bwMode="auto">
        <a:xfrm>
          <a:off x="2141220" y="1196340"/>
          <a:ext cx="25146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198120</xdr:colOff>
      <xdr:row>4</xdr:row>
      <xdr:rowOff>38100</xdr:rowOff>
    </xdr:from>
    <xdr:to>
      <xdr:col>4</xdr:col>
      <xdr:colOff>266700</xdr:colOff>
      <xdr:row>4</xdr:row>
      <xdr:rowOff>160020</xdr:rowOff>
    </xdr:to>
    <xdr:sp macro="" textlink="">
      <xdr:nvSpPr>
        <xdr:cNvPr id="92179" name="AutoShape 7" descr="C:\Users\Administrator\AppData\Roaming\Tencent\Users\915169011\QQ\WinTemp\RichOle\HKN6]EFZ2FGMQ}Q)W.png">
          <a:extLst>
            <a:ext uri="{FF2B5EF4-FFF2-40B4-BE49-F238E27FC236}">
              <a16:creationId xmlns:a16="http://schemas.microsoft.com/office/drawing/2014/main" id="{40962843-D108-452A-8F47-C9A252998DE5}"/>
            </a:ext>
          </a:extLst>
        </xdr:cNvPr>
        <xdr:cNvSpPr>
          <a:spLocks noChangeAspect="1" noChangeArrowheads="1"/>
        </xdr:cNvSpPr>
      </xdr:nvSpPr>
      <xdr:spPr bwMode="auto">
        <a:xfrm>
          <a:off x="5654040" y="1234440"/>
          <a:ext cx="655320" cy="121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0</xdr:colOff>
      <xdr:row>6</xdr:row>
      <xdr:rowOff>0</xdr:rowOff>
    </xdr:from>
    <xdr:to>
      <xdr:col>2</xdr:col>
      <xdr:colOff>251460</xdr:colOff>
      <xdr:row>6</xdr:row>
      <xdr:rowOff>137160</xdr:rowOff>
    </xdr:to>
    <xdr:sp macro="" textlink="">
      <xdr:nvSpPr>
        <xdr:cNvPr id="92180" name="AutoShape 8" descr="C:\Users\Administrator\AppData\Roaming\Tencent\Users\915169011\QQ\WinTemp\RichOle\HKN6]EFZ2FGMQ}Q)W.png">
          <a:extLst>
            <a:ext uri="{FF2B5EF4-FFF2-40B4-BE49-F238E27FC236}">
              <a16:creationId xmlns:a16="http://schemas.microsoft.com/office/drawing/2014/main" id="{658510C0-6AC5-4F14-80FF-83F89DE65FB8}"/>
            </a:ext>
          </a:extLst>
        </xdr:cNvPr>
        <xdr:cNvSpPr>
          <a:spLocks noChangeAspect="1" noChangeArrowheads="1"/>
        </xdr:cNvSpPr>
      </xdr:nvSpPr>
      <xdr:spPr bwMode="auto">
        <a:xfrm>
          <a:off x="2141220" y="1699260"/>
          <a:ext cx="25146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45720</xdr:colOff>
      <xdr:row>6</xdr:row>
      <xdr:rowOff>114300</xdr:rowOff>
    </xdr:from>
    <xdr:to>
      <xdr:col>4</xdr:col>
      <xdr:colOff>297180</xdr:colOff>
      <xdr:row>7</xdr:row>
      <xdr:rowOff>38100</xdr:rowOff>
    </xdr:to>
    <xdr:sp macro="" textlink="">
      <xdr:nvSpPr>
        <xdr:cNvPr id="92181" name="AutoShape 9" descr="C:\Users\Administrator\AppData\Roaming\Tencent\Users\915169011\QQ\WinTemp\RichOle\HKN6]EFZ2FGMQ}Q)W.png">
          <a:extLst>
            <a:ext uri="{FF2B5EF4-FFF2-40B4-BE49-F238E27FC236}">
              <a16:creationId xmlns:a16="http://schemas.microsoft.com/office/drawing/2014/main" id="{ECB5B44B-8CC8-4B64-823F-077A73019E33}"/>
            </a:ext>
          </a:extLst>
        </xdr:cNvPr>
        <xdr:cNvSpPr>
          <a:spLocks noChangeAspect="1" noChangeArrowheads="1"/>
        </xdr:cNvSpPr>
      </xdr:nvSpPr>
      <xdr:spPr bwMode="auto">
        <a:xfrm>
          <a:off x="6088380" y="1813560"/>
          <a:ext cx="251460" cy="17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198120</xdr:colOff>
      <xdr:row>5</xdr:row>
      <xdr:rowOff>38100</xdr:rowOff>
    </xdr:from>
    <xdr:to>
      <xdr:col>4</xdr:col>
      <xdr:colOff>266700</xdr:colOff>
      <xdr:row>5</xdr:row>
      <xdr:rowOff>160020</xdr:rowOff>
    </xdr:to>
    <xdr:sp macro="" textlink="">
      <xdr:nvSpPr>
        <xdr:cNvPr id="92182" name="AutoShape 7" descr="C:\Users\Administrator\AppData\Roaming\Tencent\Users\915169011\QQ\WinTemp\RichOle\HKN6]EFZ2FGMQ}Q)W.png">
          <a:extLst>
            <a:ext uri="{FF2B5EF4-FFF2-40B4-BE49-F238E27FC236}">
              <a16:creationId xmlns:a16="http://schemas.microsoft.com/office/drawing/2014/main" id="{A04F63DA-AC5D-4B96-91AB-7A95B52EC50F}"/>
            </a:ext>
          </a:extLst>
        </xdr:cNvPr>
        <xdr:cNvSpPr>
          <a:spLocks noChangeAspect="1" noChangeArrowheads="1"/>
        </xdr:cNvSpPr>
      </xdr:nvSpPr>
      <xdr:spPr bwMode="auto">
        <a:xfrm>
          <a:off x="5654040" y="1485900"/>
          <a:ext cx="655320" cy="121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0</xdr:colOff>
      <xdr:row>6</xdr:row>
      <xdr:rowOff>0</xdr:rowOff>
    </xdr:from>
    <xdr:to>
      <xdr:col>2</xdr:col>
      <xdr:colOff>251460</xdr:colOff>
      <xdr:row>6</xdr:row>
      <xdr:rowOff>137160</xdr:rowOff>
    </xdr:to>
    <xdr:sp macro="" textlink="">
      <xdr:nvSpPr>
        <xdr:cNvPr id="92183" name="AutoShape 10" descr="C:\Users\Administrator\AppData\Roaming\Tencent\Users\915169011\QQ\WinTemp\RichOle\HKN6]EFZ2FGMQ}Q)W.png">
          <a:extLst>
            <a:ext uri="{FF2B5EF4-FFF2-40B4-BE49-F238E27FC236}">
              <a16:creationId xmlns:a16="http://schemas.microsoft.com/office/drawing/2014/main" id="{5AEE4D82-D732-4F2A-8DF6-3E7CF8E0DA1B}"/>
            </a:ext>
          </a:extLst>
        </xdr:cNvPr>
        <xdr:cNvSpPr>
          <a:spLocks noChangeAspect="1" noChangeArrowheads="1"/>
        </xdr:cNvSpPr>
      </xdr:nvSpPr>
      <xdr:spPr bwMode="auto">
        <a:xfrm>
          <a:off x="2141220" y="1699260"/>
          <a:ext cx="25146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0</xdr:colOff>
      <xdr:row>6</xdr:row>
      <xdr:rowOff>0</xdr:rowOff>
    </xdr:from>
    <xdr:to>
      <xdr:col>2</xdr:col>
      <xdr:colOff>251460</xdr:colOff>
      <xdr:row>6</xdr:row>
      <xdr:rowOff>137160</xdr:rowOff>
    </xdr:to>
    <xdr:sp macro="" textlink="">
      <xdr:nvSpPr>
        <xdr:cNvPr id="92184" name="AutoShape 11" descr="C:\Users\Administrator\AppData\Roaming\Tencent\Users\915169011\QQ\WinTemp\RichOle\HKN6]EFZ2FGMQ}Q)W.png">
          <a:extLst>
            <a:ext uri="{FF2B5EF4-FFF2-40B4-BE49-F238E27FC236}">
              <a16:creationId xmlns:a16="http://schemas.microsoft.com/office/drawing/2014/main" id="{78E50B55-D174-42DD-8322-249EADD03A43}"/>
            </a:ext>
          </a:extLst>
        </xdr:cNvPr>
        <xdr:cNvSpPr>
          <a:spLocks noChangeAspect="1" noChangeArrowheads="1"/>
        </xdr:cNvSpPr>
      </xdr:nvSpPr>
      <xdr:spPr bwMode="auto">
        <a:xfrm>
          <a:off x="2141220" y="1699260"/>
          <a:ext cx="25146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198120</xdr:colOff>
      <xdr:row>6</xdr:row>
      <xdr:rowOff>38100</xdr:rowOff>
    </xdr:from>
    <xdr:to>
      <xdr:col>4</xdr:col>
      <xdr:colOff>266700</xdr:colOff>
      <xdr:row>6</xdr:row>
      <xdr:rowOff>160020</xdr:rowOff>
    </xdr:to>
    <xdr:sp macro="" textlink="">
      <xdr:nvSpPr>
        <xdr:cNvPr id="92185" name="AutoShape 7" descr="C:\Users\Administrator\AppData\Roaming\Tencent\Users\915169011\QQ\WinTemp\RichOle\HKN6]EFZ2FGMQ}Q)W.png">
          <a:extLst>
            <a:ext uri="{FF2B5EF4-FFF2-40B4-BE49-F238E27FC236}">
              <a16:creationId xmlns:a16="http://schemas.microsoft.com/office/drawing/2014/main" id="{2E27584D-492C-4D2E-AC2F-0BBAAE14CBDC}"/>
            </a:ext>
          </a:extLst>
        </xdr:cNvPr>
        <xdr:cNvSpPr>
          <a:spLocks noChangeAspect="1" noChangeArrowheads="1"/>
        </xdr:cNvSpPr>
      </xdr:nvSpPr>
      <xdr:spPr bwMode="auto">
        <a:xfrm>
          <a:off x="5654040" y="1737360"/>
          <a:ext cx="655320" cy="121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0</xdr:colOff>
      <xdr:row>7</xdr:row>
      <xdr:rowOff>0</xdr:rowOff>
    </xdr:from>
    <xdr:to>
      <xdr:col>2</xdr:col>
      <xdr:colOff>251460</xdr:colOff>
      <xdr:row>7</xdr:row>
      <xdr:rowOff>137160</xdr:rowOff>
    </xdr:to>
    <xdr:sp macro="" textlink="">
      <xdr:nvSpPr>
        <xdr:cNvPr id="92186" name="AutoShape 8" descr="C:\Users\Administrator\AppData\Roaming\Tencent\Users\915169011\QQ\WinTemp\RichOle\HKN6]EFZ2FGMQ}Q)W.png">
          <a:extLst>
            <a:ext uri="{FF2B5EF4-FFF2-40B4-BE49-F238E27FC236}">
              <a16:creationId xmlns:a16="http://schemas.microsoft.com/office/drawing/2014/main" id="{0D5C73CB-0147-4709-AAEF-3364464C40C8}"/>
            </a:ext>
          </a:extLst>
        </xdr:cNvPr>
        <xdr:cNvSpPr>
          <a:spLocks noChangeAspect="1" noChangeArrowheads="1"/>
        </xdr:cNvSpPr>
      </xdr:nvSpPr>
      <xdr:spPr bwMode="auto">
        <a:xfrm>
          <a:off x="2141220" y="1950720"/>
          <a:ext cx="25146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0</xdr:colOff>
      <xdr:row>8</xdr:row>
      <xdr:rowOff>0</xdr:rowOff>
    </xdr:from>
    <xdr:to>
      <xdr:col>2</xdr:col>
      <xdr:colOff>251460</xdr:colOff>
      <xdr:row>8</xdr:row>
      <xdr:rowOff>137160</xdr:rowOff>
    </xdr:to>
    <xdr:sp macro="" textlink="">
      <xdr:nvSpPr>
        <xdr:cNvPr id="92187" name="AutoShape 8" descr="C:\Users\Administrator\AppData\Roaming\Tencent\Users\915169011\QQ\WinTemp\RichOle\HKN6]EFZ2FGMQ}Q)W.png">
          <a:extLst>
            <a:ext uri="{FF2B5EF4-FFF2-40B4-BE49-F238E27FC236}">
              <a16:creationId xmlns:a16="http://schemas.microsoft.com/office/drawing/2014/main" id="{BF0A9D50-D36F-4AC1-A175-EF26F162ED92}"/>
            </a:ext>
          </a:extLst>
        </xdr:cNvPr>
        <xdr:cNvSpPr>
          <a:spLocks noChangeAspect="1" noChangeArrowheads="1"/>
        </xdr:cNvSpPr>
      </xdr:nvSpPr>
      <xdr:spPr bwMode="auto">
        <a:xfrm>
          <a:off x="2141220" y="2202180"/>
          <a:ext cx="25146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198120</xdr:colOff>
      <xdr:row>8</xdr:row>
      <xdr:rowOff>38100</xdr:rowOff>
    </xdr:from>
    <xdr:to>
      <xdr:col>4</xdr:col>
      <xdr:colOff>266700</xdr:colOff>
      <xdr:row>8</xdr:row>
      <xdr:rowOff>160020</xdr:rowOff>
    </xdr:to>
    <xdr:sp macro="" textlink="">
      <xdr:nvSpPr>
        <xdr:cNvPr id="92188" name="AutoShape 7" descr="C:\Users\Administrator\AppData\Roaming\Tencent\Users\915169011\QQ\WinTemp\RichOle\HKN6]EFZ2FGMQ}Q)W.png">
          <a:extLst>
            <a:ext uri="{FF2B5EF4-FFF2-40B4-BE49-F238E27FC236}">
              <a16:creationId xmlns:a16="http://schemas.microsoft.com/office/drawing/2014/main" id="{39DA87BB-73EF-4309-B98B-C03515FE751F}"/>
            </a:ext>
          </a:extLst>
        </xdr:cNvPr>
        <xdr:cNvSpPr>
          <a:spLocks noChangeAspect="1" noChangeArrowheads="1"/>
        </xdr:cNvSpPr>
      </xdr:nvSpPr>
      <xdr:spPr bwMode="auto">
        <a:xfrm>
          <a:off x="5654040" y="2240280"/>
          <a:ext cx="655320" cy="121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198120</xdr:colOff>
      <xdr:row>4</xdr:row>
      <xdr:rowOff>38100</xdr:rowOff>
    </xdr:from>
    <xdr:to>
      <xdr:col>1</xdr:col>
      <xdr:colOff>266700</xdr:colOff>
      <xdr:row>4</xdr:row>
      <xdr:rowOff>160020</xdr:rowOff>
    </xdr:to>
    <xdr:sp macro="" textlink="">
      <xdr:nvSpPr>
        <xdr:cNvPr id="92189" name="AutoShape 7" descr="C:\Users\Administrator\AppData\Roaming\Tencent\Users\915169011\QQ\WinTemp\RichOle\HKN6]EFZ2FGMQ}Q)W.png">
          <a:extLst>
            <a:ext uri="{FF2B5EF4-FFF2-40B4-BE49-F238E27FC236}">
              <a16:creationId xmlns:a16="http://schemas.microsoft.com/office/drawing/2014/main" id="{85E37B9B-164D-45B0-9933-2F75DB9B4DA0}"/>
            </a:ext>
          </a:extLst>
        </xdr:cNvPr>
        <xdr:cNvSpPr>
          <a:spLocks noChangeAspect="1" noChangeArrowheads="1"/>
        </xdr:cNvSpPr>
      </xdr:nvSpPr>
      <xdr:spPr bwMode="auto">
        <a:xfrm>
          <a:off x="198120" y="1234440"/>
          <a:ext cx="655320" cy="121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198120</xdr:colOff>
      <xdr:row>5</xdr:row>
      <xdr:rowOff>38100</xdr:rowOff>
    </xdr:from>
    <xdr:to>
      <xdr:col>1</xdr:col>
      <xdr:colOff>266700</xdr:colOff>
      <xdr:row>5</xdr:row>
      <xdr:rowOff>160020</xdr:rowOff>
    </xdr:to>
    <xdr:sp macro="" textlink="">
      <xdr:nvSpPr>
        <xdr:cNvPr id="92190" name="AutoShape 7" descr="C:\Users\Administrator\AppData\Roaming\Tencent\Users\915169011\QQ\WinTemp\RichOle\HKN6]EFZ2FGMQ}Q)W.png">
          <a:extLst>
            <a:ext uri="{FF2B5EF4-FFF2-40B4-BE49-F238E27FC236}">
              <a16:creationId xmlns:a16="http://schemas.microsoft.com/office/drawing/2014/main" id="{94D6B21B-D000-409F-8530-DFFB8939A98A}"/>
            </a:ext>
          </a:extLst>
        </xdr:cNvPr>
        <xdr:cNvSpPr>
          <a:spLocks noChangeAspect="1" noChangeArrowheads="1"/>
        </xdr:cNvSpPr>
      </xdr:nvSpPr>
      <xdr:spPr bwMode="auto">
        <a:xfrm>
          <a:off x="198120" y="1485900"/>
          <a:ext cx="655320" cy="121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198120</xdr:colOff>
      <xdr:row>8</xdr:row>
      <xdr:rowOff>38100</xdr:rowOff>
    </xdr:from>
    <xdr:to>
      <xdr:col>1</xdr:col>
      <xdr:colOff>266700</xdr:colOff>
      <xdr:row>8</xdr:row>
      <xdr:rowOff>160020</xdr:rowOff>
    </xdr:to>
    <xdr:sp macro="" textlink="">
      <xdr:nvSpPr>
        <xdr:cNvPr id="92191" name="AutoShape 7" descr="C:\Users\Administrator\AppData\Roaming\Tencent\Users\915169011\QQ\WinTemp\RichOle\HKN6]EFZ2FGMQ}Q)W.png">
          <a:extLst>
            <a:ext uri="{FF2B5EF4-FFF2-40B4-BE49-F238E27FC236}">
              <a16:creationId xmlns:a16="http://schemas.microsoft.com/office/drawing/2014/main" id="{CC2E91A3-4714-40D8-8651-8C153606C1CB}"/>
            </a:ext>
          </a:extLst>
        </xdr:cNvPr>
        <xdr:cNvSpPr>
          <a:spLocks noChangeAspect="1" noChangeArrowheads="1"/>
        </xdr:cNvSpPr>
      </xdr:nvSpPr>
      <xdr:spPr bwMode="auto">
        <a:xfrm>
          <a:off x="198120" y="2240280"/>
          <a:ext cx="655320" cy="121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228600</xdr:colOff>
      <xdr:row>22</xdr:row>
      <xdr:rowOff>7620</xdr:rowOff>
    </xdr:from>
    <xdr:to>
      <xdr:col>3</xdr:col>
      <xdr:colOff>281940</xdr:colOff>
      <xdr:row>39</xdr:row>
      <xdr:rowOff>121920</xdr:rowOff>
    </xdr:to>
    <xdr:pic>
      <xdr:nvPicPr>
        <xdr:cNvPr id="92192" name="图片 66">
          <a:extLst>
            <a:ext uri="{FF2B5EF4-FFF2-40B4-BE49-F238E27FC236}">
              <a16:creationId xmlns:a16="http://schemas.microsoft.com/office/drawing/2014/main" id="{AB026F93-1DFB-4829-BF0F-8BFC84B944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6957060"/>
          <a:ext cx="5509260" cy="3223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198120</xdr:colOff>
      <xdr:row>1</xdr:row>
      <xdr:rowOff>0</xdr:rowOff>
    </xdr:from>
    <xdr:to>
      <xdr:col>4</xdr:col>
      <xdr:colOff>266700</xdr:colOff>
      <xdr:row>1</xdr:row>
      <xdr:rowOff>121920</xdr:rowOff>
    </xdr:to>
    <xdr:sp macro="" textlink="">
      <xdr:nvSpPr>
        <xdr:cNvPr id="92193" name="AutoShape 7" descr="C:\Users\Administrator\AppData\Roaming\Tencent\Users\915169011\QQ\WinTemp\RichOle\HKN6]EFZ2FGMQ}Q)W.png">
          <a:extLst>
            <a:ext uri="{FF2B5EF4-FFF2-40B4-BE49-F238E27FC236}">
              <a16:creationId xmlns:a16="http://schemas.microsoft.com/office/drawing/2014/main" id="{836AA83B-4571-49B2-91F0-968044BA284E}"/>
            </a:ext>
          </a:extLst>
        </xdr:cNvPr>
        <xdr:cNvSpPr>
          <a:spLocks noChangeAspect="1" noChangeArrowheads="1"/>
        </xdr:cNvSpPr>
      </xdr:nvSpPr>
      <xdr:spPr bwMode="auto">
        <a:xfrm>
          <a:off x="5654040" y="441960"/>
          <a:ext cx="655320" cy="121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0</xdr:colOff>
      <xdr:row>1</xdr:row>
      <xdr:rowOff>0</xdr:rowOff>
    </xdr:from>
    <xdr:to>
      <xdr:col>2</xdr:col>
      <xdr:colOff>251460</xdr:colOff>
      <xdr:row>1</xdr:row>
      <xdr:rowOff>121920</xdr:rowOff>
    </xdr:to>
    <xdr:sp macro="" textlink="">
      <xdr:nvSpPr>
        <xdr:cNvPr id="92194" name="AutoShape 8" descr="C:\Users\Administrator\AppData\Roaming\Tencent\Users\915169011\QQ\WinTemp\RichOle\HKN6]EFZ2FGMQ}Q)W.png">
          <a:extLst>
            <a:ext uri="{FF2B5EF4-FFF2-40B4-BE49-F238E27FC236}">
              <a16:creationId xmlns:a16="http://schemas.microsoft.com/office/drawing/2014/main" id="{4ED5118C-9CC8-4FA8-AE7D-DB728157EEBD}"/>
            </a:ext>
          </a:extLst>
        </xdr:cNvPr>
        <xdr:cNvSpPr>
          <a:spLocks noChangeAspect="1" noChangeArrowheads="1"/>
        </xdr:cNvSpPr>
      </xdr:nvSpPr>
      <xdr:spPr bwMode="auto">
        <a:xfrm>
          <a:off x="2141220" y="441960"/>
          <a:ext cx="251460" cy="121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0</xdr:colOff>
      <xdr:row>1</xdr:row>
      <xdr:rowOff>0</xdr:rowOff>
    </xdr:from>
    <xdr:to>
      <xdr:col>2</xdr:col>
      <xdr:colOff>251460</xdr:colOff>
      <xdr:row>1</xdr:row>
      <xdr:rowOff>121920</xdr:rowOff>
    </xdr:to>
    <xdr:sp macro="" textlink="">
      <xdr:nvSpPr>
        <xdr:cNvPr id="92195" name="AutoShape 10" descr="C:\Users\Administrator\AppData\Roaming\Tencent\Users\915169011\QQ\WinTemp\RichOle\HKN6]EFZ2FGMQ}Q)W.png">
          <a:extLst>
            <a:ext uri="{FF2B5EF4-FFF2-40B4-BE49-F238E27FC236}">
              <a16:creationId xmlns:a16="http://schemas.microsoft.com/office/drawing/2014/main" id="{43EDA4B3-A208-464D-9D70-821297345720}"/>
            </a:ext>
          </a:extLst>
        </xdr:cNvPr>
        <xdr:cNvSpPr>
          <a:spLocks noChangeAspect="1" noChangeArrowheads="1"/>
        </xdr:cNvSpPr>
      </xdr:nvSpPr>
      <xdr:spPr bwMode="auto">
        <a:xfrm>
          <a:off x="2141220" y="441960"/>
          <a:ext cx="251460" cy="121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0</xdr:colOff>
      <xdr:row>1</xdr:row>
      <xdr:rowOff>0</xdr:rowOff>
    </xdr:from>
    <xdr:to>
      <xdr:col>2</xdr:col>
      <xdr:colOff>251460</xdr:colOff>
      <xdr:row>1</xdr:row>
      <xdr:rowOff>121920</xdr:rowOff>
    </xdr:to>
    <xdr:sp macro="" textlink="">
      <xdr:nvSpPr>
        <xdr:cNvPr id="92196" name="AutoShape 11" descr="C:\Users\Administrator\AppData\Roaming\Tencent\Users\915169011\QQ\WinTemp\RichOle\HKN6]EFZ2FGMQ}Q)W.png">
          <a:extLst>
            <a:ext uri="{FF2B5EF4-FFF2-40B4-BE49-F238E27FC236}">
              <a16:creationId xmlns:a16="http://schemas.microsoft.com/office/drawing/2014/main" id="{72DCD433-117E-405E-A378-E15313350AF6}"/>
            </a:ext>
          </a:extLst>
        </xdr:cNvPr>
        <xdr:cNvSpPr>
          <a:spLocks noChangeAspect="1" noChangeArrowheads="1"/>
        </xdr:cNvSpPr>
      </xdr:nvSpPr>
      <xdr:spPr bwMode="auto">
        <a:xfrm>
          <a:off x="2141220" y="441960"/>
          <a:ext cx="251460" cy="121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198120</xdr:colOff>
      <xdr:row>1</xdr:row>
      <xdr:rowOff>0</xdr:rowOff>
    </xdr:from>
    <xdr:to>
      <xdr:col>4</xdr:col>
      <xdr:colOff>266700</xdr:colOff>
      <xdr:row>1</xdr:row>
      <xdr:rowOff>121920</xdr:rowOff>
    </xdr:to>
    <xdr:sp macro="" textlink="">
      <xdr:nvSpPr>
        <xdr:cNvPr id="92197" name="AutoShape 7" descr="C:\Users\Administrator\AppData\Roaming\Tencent\Users\915169011\QQ\WinTemp\RichOle\HKN6]EFZ2FGMQ}Q)W.png">
          <a:extLst>
            <a:ext uri="{FF2B5EF4-FFF2-40B4-BE49-F238E27FC236}">
              <a16:creationId xmlns:a16="http://schemas.microsoft.com/office/drawing/2014/main" id="{156143FF-13E9-4AE3-A9F8-7AC085A1BD37}"/>
            </a:ext>
          </a:extLst>
        </xdr:cNvPr>
        <xdr:cNvSpPr>
          <a:spLocks noChangeAspect="1" noChangeArrowheads="1"/>
        </xdr:cNvSpPr>
      </xdr:nvSpPr>
      <xdr:spPr bwMode="auto">
        <a:xfrm>
          <a:off x="5654040" y="441960"/>
          <a:ext cx="655320" cy="121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0</xdr:colOff>
      <xdr:row>1</xdr:row>
      <xdr:rowOff>0</xdr:rowOff>
    </xdr:from>
    <xdr:to>
      <xdr:col>2</xdr:col>
      <xdr:colOff>251460</xdr:colOff>
      <xdr:row>1</xdr:row>
      <xdr:rowOff>121920</xdr:rowOff>
    </xdr:to>
    <xdr:sp macro="" textlink="">
      <xdr:nvSpPr>
        <xdr:cNvPr id="92198" name="AutoShape 10" descr="C:\Users\Administrator\AppData\Roaming\Tencent\Users\915169011\QQ\WinTemp\RichOle\HKN6]EFZ2FGMQ}Q)W.png">
          <a:extLst>
            <a:ext uri="{FF2B5EF4-FFF2-40B4-BE49-F238E27FC236}">
              <a16:creationId xmlns:a16="http://schemas.microsoft.com/office/drawing/2014/main" id="{5D23FE74-52D7-4E95-8E81-B962B1EA4C0E}"/>
            </a:ext>
          </a:extLst>
        </xdr:cNvPr>
        <xdr:cNvSpPr>
          <a:spLocks noChangeAspect="1" noChangeArrowheads="1"/>
        </xdr:cNvSpPr>
      </xdr:nvSpPr>
      <xdr:spPr bwMode="auto">
        <a:xfrm>
          <a:off x="2141220" y="441960"/>
          <a:ext cx="251460" cy="121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0</xdr:colOff>
      <xdr:row>1</xdr:row>
      <xdr:rowOff>0</xdr:rowOff>
    </xdr:from>
    <xdr:to>
      <xdr:col>2</xdr:col>
      <xdr:colOff>251460</xdr:colOff>
      <xdr:row>1</xdr:row>
      <xdr:rowOff>121920</xdr:rowOff>
    </xdr:to>
    <xdr:sp macro="" textlink="">
      <xdr:nvSpPr>
        <xdr:cNvPr id="92199" name="AutoShape 11" descr="C:\Users\Administrator\AppData\Roaming\Tencent\Users\915169011\QQ\WinTemp\RichOle\HKN6]EFZ2FGMQ}Q)W.png">
          <a:extLst>
            <a:ext uri="{FF2B5EF4-FFF2-40B4-BE49-F238E27FC236}">
              <a16:creationId xmlns:a16="http://schemas.microsoft.com/office/drawing/2014/main" id="{0D67C73C-35BB-4DDE-9AC6-2DADF2668988}"/>
            </a:ext>
          </a:extLst>
        </xdr:cNvPr>
        <xdr:cNvSpPr>
          <a:spLocks noChangeAspect="1" noChangeArrowheads="1"/>
        </xdr:cNvSpPr>
      </xdr:nvSpPr>
      <xdr:spPr bwMode="auto">
        <a:xfrm>
          <a:off x="2141220" y="441960"/>
          <a:ext cx="251460" cy="121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0</xdr:colOff>
      <xdr:row>1</xdr:row>
      <xdr:rowOff>0</xdr:rowOff>
    </xdr:from>
    <xdr:to>
      <xdr:col>2</xdr:col>
      <xdr:colOff>251460</xdr:colOff>
      <xdr:row>1</xdr:row>
      <xdr:rowOff>121920</xdr:rowOff>
    </xdr:to>
    <xdr:sp macro="" textlink="">
      <xdr:nvSpPr>
        <xdr:cNvPr id="92200" name="AutoShape 8" descr="C:\Users\Administrator\AppData\Roaming\Tencent\Users\915169011\QQ\WinTemp\RichOle\HKN6]EFZ2FGMQ}Q)W.png">
          <a:extLst>
            <a:ext uri="{FF2B5EF4-FFF2-40B4-BE49-F238E27FC236}">
              <a16:creationId xmlns:a16="http://schemas.microsoft.com/office/drawing/2014/main" id="{7CB5802A-C204-4F99-80EB-E6C82F4F6115}"/>
            </a:ext>
          </a:extLst>
        </xdr:cNvPr>
        <xdr:cNvSpPr>
          <a:spLocks noChangeAspect="1" noChangeArrowheads="1"/>
        </xdr:cNvSpPr>
      </xdr:nvSpPr>
      <xdr:spPr bwMode="auto">
        <a:xfrm>
          <a:off x="2141220" y="441960"/>
          <a:ext cx="251460" cy="121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0</xdr:colOff>
      <xdr:row>7</xdr:row>
      <xdr:rowOff>0</xdr:rowOff>
    </xdr:from>
    <xdr:to>
      <xdr:col>2</xdr:col>
      <xdr:colOff>251460</xdr:colOff>
      <xdr:row>7</xdr:row>
      <xdr:rowOff>137160</xdr:rowOff>
    </xdr:to>
    <xdr:sp macro="" textlink="">
      <xdr:nvSpPr>
        <xdr:cNvPr id="92201" name="AutoShape 8" descr="C:\Users\Administrator\AppData\Roaming\Tencent\Users\915169011\QQ\WinTemp\RichOle\HKN6]EFZ2FGMQ}Q)W.png">
          <a:extLst>
            <a:ext uri="{FF2B5EF4-FFF2-40B4-BE49-F238E27FC236}">
              <a16:creationId xmlns:a16="http://schemas.microsoft.com/office/drawing/2014/main" id="{B114DBC0-B95F-4D21-B8F3-476491E96F2F}"/>
            </a:ext>
          </a:extLst>
        </xdr:cNvPr>
        <xdr:cNvSpPr>
          <a:spLocks noChangeAspect="1" noChangeArrowheads="1"/>
        </xdr:cNvSpPr>
      </xdr:nvSpPr>
      <xdr:spPr bwMode="auto">
        <a:xfrm>
          <a:off x="2141220" y="1950720"/>
          <a:ext cx="25146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0</xdr:colOff>
      <xdr:row>4</xdr:row>
      <xdr:rowOff>0</xdr:rowOff>
    </xdr:from>
    <xdr:to>
      <xdr:col>2</xdr:col>
      <xdr:colOff>251460</xdr:colOff>
      <xdr:row>4</xdr:row>
      <xdr:rowOff>137160</xdr:rowOff>
    </xdr:to>
    <xdr:sp macro="" textlink="">
      <xdr:nvSpPr>
        <xdr:cNvPr id="92202" name="AutoShape 8" descr="C:\Users\Administrator\AppData\Roaming\Tencent\Users\915169011\QQ\WinTemp\RichOle\HKN6]EFZ2FGMQ}Q)W.png">
          <a:extLst>
            <a:ext uri="{FF2B5EF4-FFF2-40B4-BE49-F238E27FC236}">
              <a16:creationId xmlns:a16="http://schemas.microsoft.com/office/drawing/2014/main" id="{E31BDB19-8606-4CF3-8457-988D6D1E56E6}"/>
            </a:ext>
          </a:extLst>
        </xdr:cNvPr>
        <xdr:cNvSpPr>
          <a:spLocks noChangeAspect="1" noChangeArrowheads="1"/>
        </xdr:cNvSpPr>
      </xdr:nvSpPr>
      <xdr:spPr bwMode="auto">
        <a:xfrm>
          <a:off x="2141220" y="1196340"/>
          <a:ext cx="25146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0</xdr:colOff>
      <xdr:row>4</xdr:row>
      <xdr:rowOff>0</xdr:rowOff>
    </xdr:from>
    <xdr:to>
      <xdr:col>2</xdr:col>
      <xdr:colOff>251460</xdr:colOff>
      <xdr:row>4</xdr:row>
      <xdr:rowOff>137160</xdr:rowOff>
    </xdr:to>
    <xdr:sp macro="" textlink="">
      <xdr:nvSpPr>
        <xdr:cNvPr id="92203" name="AutoShape 8" descr="C:\Users\Administrator\AppData\Roaming\Tencent\Users\915169011\QQ\WinTemp\RichOle\HKN6]EFZ2FGMQ}Q)W.png">
          <a:extLst>
            <a:ext uri="{FF2B5EF4-FFF2-40B4-BE49-F238E27FC236}">
              <a16:creationId xmlns:a16="http://schemas.microsoft.com/office/drawing/2014/main" id="{1E6AEAFA-FC97-417D-B5D6-F77446EDC895}"/>
            </a:ext>
          </a:extLst>
        </xdr:cNvPr>
        <xdr:cNvSpPr>
          <a:spLocks noChangeAspect="1" noChangeArrowheads="1"/>
        </xdr:cNvSpPr>
      </xdr:nvSpPr>
      <xdr:spPr bwMode="auto">
        <a:xfrm>
          <a:off x="2141220" y="1196340"/>
          <a:ext cx="25146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198120</xdr:colOff>
      <xdr:row>4</xdr:row>
      <xdr:rowOff>38100</xdr:rowOff>
    </xdr:from>
    <xdr:to>
      <xdr:col>4</xdr:col>
      <xdr:colOff>266700</xdr:colOff>
      <xdr:row>4</xdr:row>
      <xdr:rowOff>160020</xdr:rowOff>
    </xdr:to>
    <xdr:sp macro="" textlink="">
      <xdr:nvSpPr>
        <xdr:cNvPr id="92204" name="AutoShape 7" descr="C:\Users\Administrator\AppData\Roaming\Tencent\Users\915169011\QQ\WinTemp\RichOle\HKN6]EFZ2FGMQ}Q)W.png">
          <a:extLst>
            <a:ext uri="{FF2B5EF4-FFF2-40B4-BE49-F238E27FC236}">
              <a16:creationId xmlns:a16="http://schemas.microsoft.com/office/drawing/2014/main" id="{BF9FE644-A298-4A3F-9164-0BEB26E09A16}"/>
            </a:ext>
          </a:extLst>
        </xdr:cNvPr>
        <xdr:cNvSpPr>
          <a:spLocks noChangeAspect="1" noChangeArrowheads="1"/>
        </xdr:cNvSpPr>
      </xdr:nvSpPr>
      <xdr:spPr bwMode="auto">
        <a:xfrm>
          <a:off x="5654040" y="1234440"/>
          <a:ext cx="655320" cy="121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0</xdr:colOff>
      <xdr:row>6</xdr:row>
      <xdr:rowOff>0</xdr:rowOff>
    </xdr:from>
    <xdr:to>
      <xdr:col>2</xdr:col>
      <xdr:colOff>251460</xdr:colOff>
      <xdr:row>6</xdr:row>
      <xdr:rowOff>137160</xdr:rowOff>
    </xdr:to>
    <xdr:sp macro="" textlink="">
      <xdr:nvSpPr>
        <xdr:cNvPr id="92205" name="AutoShape 8" descr="C:\Users\Administrator\AppData\Roaming\Tencent\Users\915169011\QQ\WinTemp\RichOle\HKN6]EFZ2FGMQ}Q)W.png">
          <a:extLst>
            <a:ext uri="{FF2B5EF4-FFF2-40B4-BE49-F238E27FC236}">
              <a16:creationId xmlns:a16="http://schemas.microsoft.com/office/drawing/2014/main" id="{94672C57-F6DE-49EF-AEF7-30D0B33E48C9}"/>
            </a:ext>
          </a:extLst>
        </xdr:cNvPr>
        <xdr:cNvSpPr>
          <a:spLocks noChangeAspect="1" noChangeArrowheads="1"/>
        </xdr:cNvSpPr>
      </xdr:nvSpPr>
      <xdr:spPr bwMode="auto">
        <a:xfrm>
          <a:off x="2141220" y="1699260"/>
          <a:ext cx="25146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45720</xdr:colOff>
      <xdr:row>6</xdr:row>
      <xdr:rowOff>114300</xdr:rowOff>
    </xdr:from>
    <xdr:to>
      <xdr:col>4</xdr:col>
      <xdr:colOff>297180</xdr:colOff>
      <xdr:row>7</xdr:row>
      <xdr:rowOff>38100</xdr:rowOff>
    </xdr:to>
    <xdr:sp macro="" textlink="">
      <xdr:nvSpPr>
        <xdr:cNvPr id="92206" name="AutoShape 9" descr="C:\Users\Administrator\AppData\Roaming\Tencent\Users\915169011\QQ\WinTemp\RichOle\HKN6]EFZ2FGMQ}Q)W.png">
          <a:extLst>
            <a:ext uri="{FF2B5EF4-FFF2-40B4-BE49-F238E27FC236}">
              <a16:creationId xmlns:a16="http://schemas.microsoft.com/office/drawing/2014/main" id="{6FF2F0E0-21CB-4BA7-9614-9D22029286A9}"/>
            </a:ext>
          </a:extLst>
        </xdr:cNvPr>
        <xdr:cNvSpPr>
          <a:spLocks noChangeAspect="1" noChangeArrowheads="1"/>
        </xdr:cNvSpPr>
      </xdr:nvSpPr>
      <xdr:spPr bwMode="auto">
        <a:xfrm>
          <a:off x="6088380" y="1813560"/>
          <a:ext cx="251460" cy="17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198120</xdr:colOff>
      <xdr:row>5</xdr:row>
      <xdr:rowOff>38100</xdr:rowOff>
    </xdr:from>
    <xdr:to>
      <xdr:col>4</xdr:col>
      <xdr:colOff>266700</xdr:colOff>
      <xdr:row>5</xdr:row>
      <xdr:rowOff>160020</xdr:rowOff>
    </xdr:to>
    <xdr:sp macro="" textlink="">
      <xdr:nvSpPr>
        <xdr:cNvPr id="92207" name="AutoShape 7" descr="C:\Users\Administrator\AppData\Roaming\Tencent\Users\915169011\QQ\WinTemp\RichOle\HKN6]EFZ2FGMQ}Q)W.png">
          <a:extLst>
            <a:ext uri="{FF2B5EF4-FFF2-40B4-BE49-F238E27FC236}">
              <a16:creationId xmlns:a16="http://schemas.microsoft.com/office/drawing/2014/main" id="{17EF942F-7D04-414A-94C8-FB2DB29E73A4}"/>
            </a:ext>
          </a:extLst>
        </xdr:cNvPr>
        <xdr:cNvSpPr>
          <a:spLocks noChangeAspect="1" noChangeArrowheads="1"/>
        </xdr:cNvSpPr>
      </xdr:nvSpPr>
      <xdr:spPr bwMode="auto">
        <a:xfrm>
          <a:off x="5654040" y="1485900"/>
          <a:ext cx="655320" cy="121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0</xdr:colOff>
      <xdr:row>6</xdr:row>
      <xdr:rowOff>0</xdr:rowOff>
    </xdr:from>
    <xdr:to>
      <xdr:col>2</xdr:col>
      <xdr:colOff>251460</xdr:colOff>
      <xdr:row>6</xdr:row>
      <xdr:rowOff>137160</xdr:rowOff>
    </xdr:to>
    <xdr:sp macro="" textlink="">
      <xdr:nvSpPr>
        <xdr:cNvPr id="92208" name="AutoShape 10" descr="C:\Users\Administrator\AppData\Roaming\Tencent\Users\915169011\QQ\WinTemp\RichOle\HKN6]EFZ2FGMQ}Q)W.png">
          <a:extLst>
            <a:ext uri="{FF2B5EF4-FFF2-40B4-BE49-F238E27FC236}">
              <a16:creationId xmlns:a16="http://schemas.microsoft.com/office/drawing/2014/main" id="{ABC14C32-3949-464B-A669-D0BC2F4A1E6E}"/>
            </a:ext>
          </a:extLst>
        </xdr:cNvPr>
        <xdr:cNvSpPr>
          <a:spLocks noChangeAspect="1" noChangeArrowheads="1"/>
        </xdr:cNvSpPr>
      </xdr:nvSpPr>
      <xdr:spPr bwMode="auto">
        <a:xfrm>
          <a:off x="2141220" y="1699260"/>
          <a:ext cx="25146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0</xdr:colOff>
      <xdr:row>6</xdr:row>
      <xdr:rowOff>0</xdr:rowOff>
    </xdr:from>
    <xdr:to>
      <xdr:col>2</xdr:col>
      <xdr:colOff>251460</xdr:colOff>
      <xdr:row>6</xdr:row>
      <xdr:rowOff>137160</xdr:rowOff>
    </xdr:to>
    <xdr:sp macro="" textlink="">
      <xdr:nvSpPr>
        <xdr:cNvPr id="92209" name="AutoShape 11" descr="C:\Users\Administrator\AppData\Roaming\Tencent\Users\915169011\QQ\WinTemp\RichOle\HKN6]EFZ2FGMQ}Q)W.png">
          <a:extLst>
            <a:ext uri="{FF2B5EF4-FFF2-40B4-BE49-F238E27FC236}">
              <a16:creationId xmlns:a16="http://schemas.microsoft.com/office/drawing/2014/main" id="{FD5CB980-546A-47F4-859B-09628C502FF1}"/>
            </a:ext>
          </a:extLst>
        </xdr:cNvPr>
        <xdr:cNvSpPr>
          <a:spLocks noChangeAspect="1" noChangeArrowheads="1"/>
        </xdr:cNvSpPr>
      </xdr:nvSpPr>
      <xdr:spPr bwMode="auto">
        <a:xfrm>
          <a:off x="2141220" y="1699260"/>
          <a:ext cx="25146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198120</xdr:colOff>
      <xdr:row>6</xdr:row>
      <xdr:rowOff>38100</xdr:rowOff>
    </xdr:from>
    <xdr:to>
      <xdr:col>4</xdr:col>
      <xdr:colOff>266700</xdr:colOff>
      <xdr:row>6</xdr:row>
      <xdr:rowOff>160020</xdr:rowOff>
    </xdr:to>
    <xdr:sp macro="" textlink="">
      <xdr:nvSpPr>
        <xdr:cNvPr id="92210" name="AutoShape 7" descr="C:\Users\Administrator\AppData\Roaming\Tencent\Users\915169011\QQ\WinTemp\RichOle\HKN6]EFZ2FGMQ}Q)W.png">
          <a:extLst>
            <a:ext uri="{FF2B5EF4-FFF2-40B4-BE49-F238E27FC236}">
              <a16:creationId xmlns:a16="http://schemas.microsoft.com/office/drawing/2014/main" id="{2AE3BAEF-2DAE-4034-BBD4-05AAF55383AA}"/>
            </a:ext>
          </a:extLst>
        </xdr:cNvPr>
        <xdr:cNvSpPr>
          <a:spLocks noChangeAspect="1" noChangeArrowheads="1"/>
        </xdr:cNvSpPr>
      </xdr:nvSpPr>
      <xdr:spPr bwMode="auto">
        <a:xfrm>
          <a:off x="5654040" y="1737360"/>
          <a:ext cx="655320" cy="121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0</xdr:colOff>
      <xdr:row>7</xdr:row>
      <xdr:rowOff>0</xdr:rowOff>
    </xdr:from>
    <xdr:to>
      <xdr:col>2</xdr:col>
      <xdr:colOff>251460</xdr:colOff>
      <xdr:row>7</xdr:row>
      <xdr:rowOff>137160</xdr:rowOff>
    </xdr:to>
    <xdr:sp macro="" textlink="">
      <xdr:nvSpPr>
        <xdr:cNvPr id="92211" name="AutoShape 8" descr="C:\Users\Administrator\AppData\Roaming\Tencent\Users\915169011\QQ\WinTemp\RichOle\HKN6]EFZ2FGMQ}Q)W.png">
          <a:extLst>
            <a:ext uri="{FF2B5EF4-FFF2-40B4-BE49-F238E27FC236}">
              <a16:creationId xmlns:a16="http://schemas.microsoft.com/office/drawing/2014/main" id="{BA75EDBE-1298-4D71-A097-1C576074A4B2}"/>
            </a:ext>
          </a:extLst>
        </xdr:cNvPr>
        <xdr:cNvSpPr>
          <a:spLocks noChangeAspect="1" noChangeArrowheads="1"/>
        </xdr:cNvSpPr>
      </xdr:nvSpPr>
      <xdr:spPr bwMode="auto">
        <a:xfrm>
          <a:off x="2141220" y="1950720"/>
          <a:ext cx="25146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0</xdr:colOff>
      <xdr:row>8</xdr:row>
      <xdr:rowOff>0</xdr:rowOff>
    </xdr:from>
    <xdr:to>
      <xdr:col>2</xdr:col>
      <xdr:colOff>251460</xdr:colOff>
      <xdr:row>8</xdr:row>
      <xdr:rowOff>137160</xdr:rowOff>
    </xdr:to>
    <xdr:sp macro="" textlink="">
      <xdr:nvSpPr>
        <xdr:cNvPr id="92212" name="AutoShape 8" descr="C:\Users\Administrator\AppData\Roaming\Tencent\Users\915169011\QQ\WinTemp\RichOle\HKN6]EFZ2FGMQ}Q)W.png">
          <a:extLst>
            <a:ext uri="{FF2B5EF4-FFF2-40B4-BE49-F238E27FC236}">
              <a16:creationId xmlns:a16="http://schemas.microsoft.com/office/drawing/2014/main" id="{E712FAE5-739D-44BD-86AC-0678148377BB}"/>
            </a:ext>
          </a:extLst>
        </xdr:cNvPr>
        <xdr:cNvSpPr>
          <a:spLocks noChangeAspect="1" noChangeArrowheads="1"/>
        </xdr:cNvSpPr>
      </xdr:nvSpPr>
      <xdr:spPr bwMode="auto">
        <a:xfrm>
          <a:off x="2141220" y="2202180"/>
          <a:ext cx="25146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198120</xdr:colOff>
      <xdr:row>8</xdr:row>
      <xdr:rowOff>38100</xdr:rowOff>
    </xdr:from>
    <xdr:to>
      <xdr:col>4</xdr:col>
      <xdr:colOff>266700</xdr:colOff>
      <xdr:row>8</xdr:row>
      <xdr:rowOff>160020</xdr:rowOff>
    </xdr:to>
    <xdr:sp macro="" textlink="">
      <xdr:nvSpPr>
        <xdr:cNvPr id="92213" name="AutoShape 7" descr="C:\Users\Administrator\AppData\Roaming\Tencent\Users\915169011\QQ\WinTemp\RichOle\HKN6]EFZ2FGMQ}Q)W.png">
          <a:extLst>
            <a:ext uri="{FF2B5EF4-FFF2-40B4-BE49-F238E27FC236}">
              <a16:creationId xmlns:a16="http://schemas.microsoft.com/office/drawing/2014/main" id="{B2E7BDDD-50ED-4834-8D2D-4CD8F0995536}"/>
            </a:ext>
          </a:extLst>
        </xdr:cNvPr>
        <xdr:cNvSpPr>
          <a:spLocks noChangeAspect="1" noChangeArrowheads="1"/>
        </xdr:cNvSpPr>
      </xdr:nvSpPr>
      <xdr:spPr bwMode="auto">
        <a:xfrm>
          <a:off x="5654040" y="2240280"/>
          <a:ext cx="655320" cy="121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198120</xdr:colOff>
      <xdr:row>4</xdr:row>
      <xdr:rowOff>38100</xdr:rowOff>
    </xdr:from>
    <xdr:to>
      <xdr:col>1</xdr:col>
      <xdr:colOff>266700</xdr:colOff>
      <xdr:row>4</xdr:row>
      <xdr:rowOff>160020</xdr:rowOff>
    </xdr:to>
    <xdr:sp macro="" textlink="">
      <xdr:nvSpPr>
        <xdr:cNvPr id="92214" name="AutoShape 7" descr="C:\Users\Administrator\AppData\Roaming\Tencent\Users\915169011\QQ\WinTemp\RichOle\HKN6]EFZ2FGMQ}Q)W.png">
          <a:extLst>
            <a:ext uri="{FF2B5EF4-FFF2-40B4-BE49-F238E27FC236}">
              <a16:creationId xmlns:a16="http://schemas.microsoft.com/office/drawing/2014/main" id="{151B1EFD-C426-477F-A12A-CBFA5FDE60AA}"/>
            </a:ext>
          </a:extLst>
        </xdr:cNvPr>
        <xdr:cNvSpPr>
          <a:spLocks noChangeAspect="1" noChangeArrowheads="1"/>
        </xdr:cNvSpPr>
      </xdr:nvSpPr>
      <xdr:spPr bwMode="auto">
        <a:xfrm>
          <a:off x="198120" y="1234440"/>
          <a:ext cx="655320" cy="121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198120</xdr:colOff>
      <xdr:row>5</xdr:row>
      <xdr:rowOff>38100</xdr:rowOff>
    </xdr:from>
    <xdr:to>
      <xdr:col>1</xdr:col>
      <xdr:colOff>266700</xdr:colOff>
      <xdr:row>5</xdr:row>
      <xdr:rowOff>160020</xdr:rowOff>
    </xdr:to>
    <xdr:sp macro="" textlink="">
      <xdr:nvSpPr>
        <xdr:cNvPr id="92215" name="AutoShape 7" descr="C:\Users\Administrator\AppData\Roaming\Tencent\Users\915169011\QQ\WinTemp\RichOle\HKN6]EFZ2FGMQ}Q)W.png">
          <a:extLst>
            <a:ext uri="{FF2B5EF4-FFF2-40B4-BE49-F238E27FC236}">
              <a16:creationId xmlns:a16="http://schemas.microsoft.com/office/drawing/2014/main" id="{A9E6DD20-AB63-4DEC-9E8C-B9F8DEF4B7E5}"/>
            </a:ext>
          </a:extLst>
        </xdr:cNvPr>
        <xdr:cNvSpPr>
          <a:spLocks noChangeAspect="1" noChangeArrowheads="1"/>
        </xdr:cNvSpPr>
      </xdr:nvSpPr>
      <xdr:spPr bwMode="auto">
        <a:xfrm>
          <a:off x="198120" y="1485900"/>
          <a:ext cx="655320" cy="121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198120</xdr:colOff>
      <xdr:row>8</xdr:row>
      <xdr:rowOff>38100</xdr:rowOff>
    </xdr:from>
    <xdr:to>
      <xdr:col>1</xdr:col>
      <xdr:colOff>266700</xdr:colOff>
      <xdr:row>8</xdr:row>
      <xdr:rowOff>160020</xdr:rowOff>
    </xdr:to>
    <xdr:sp macro="" textlink="">
      <xdr:nvSpPr>
        <xdr:cNvPr id="92216" name="AutoShape 7" descr="C:\Users\Administrator\AppData\Roaming\Tencent\Users\915169011\QQ\WinTemp\RichOle\HKN6]EFZ2FGMQ}Q)W.png">
          <a:extLst>
            <a:ext uri="{FF2B5EF4-FFF2-40B4-BE49-F238E27FC236}">
              <a16:creationId xmlns:a16="http://schemas.microsoft.com/office/drawing/2014/main" id="{0600CC48-0293-4297-9480-269BD93651D2}"/>
            </a:ext>
          </a:extLst>
        </xdr:cNvPr>
        <xdr:cNvSpPr>
          <a:spLocks noChangeAspect="1" noChangeArrowheads="1"/>
        </xdr:cNvSpPr>
      </xdr:nvSpPr>
      <xdr:spPr bwMode="auto">
        <a:xfrm>
          <a:off x="198120" y="2240280"/>
          <a:ext cx="655320" cy="121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198120</xdr:colOff>
      <xdr:row>14</xdr:row>
      <xdr:rowOff>38100</xdr:rowOff>
    </xdr:from>
    <xdr:to>
      <xdr:col>4</xdr:col>
      <xdr:colOff>266700</xdr:colOff>
      <xdr:row>14</xdr:row>
      <xdr:rowOff>144780</xdr:rowOff>
    </xdr:to>
    <xdr:sp macro="" textlink="">
      <xdr:nvSpPr>
        <xdr:cNvPr id="91251" name="AutoShape 7" descr="C:\Users\Administrator\AppData\Roaming\Tencent\Users\915169011\QQ\WinTemp\RichOle\HKN6]EFZ2FGMQ}Q)W.png">
          <a:extLst>
            <a:ext uri="{FF2B5EF4-FFF2-40B4-BE49-F238E27FC236}">
              <a16:creationId xmlns:a16="http://schemas.microsoft.com/office/drawing/2014/main" id="{A05EFC81-3FB7-4AF6-9B15-054F60EB7B1A}"/>
            </a:ext>
          </a:extLst>
        </xdr:cNvPr>
        <xdr:cNvSpPr>
          <a:spLocks noChangeAspect="1" noChangeArrowheads="1"/>
        </xdr:cNvSpPr>
      </xdr:nvSpPr>
      <xdr:spPr bwMode="auto">
        <a:xfrm>
          <a:off x="7688580" y="3749040"/>
          <a:ext cx="655320" cy="106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0</xdr:colOff>
      <xdr:row>12</xdr:row>
      <xdr:rowOff>0</xdr:rowOff>
    </xdr:from>
    <xdr:to>
      <xdr:col>2</xdr:col>
      <xdr:colOff>251460</xdr:colOff>
      <xdr:row>12</xdr:row>
      <xdr:rowOff>121920</xdr:rowOff>
    </xdr:to>
    <xdr:sp macro="" textlink="">
      <xdr:nvSpPr>
        <xdr:cNvPr id="91252" name="AutoShape 8" descr="C:\Users\Administrator\AppData\Roaming\Tencent\Users\915169011\QQ\WinTemp\RichOle\HKN6]EFZ2FGMQ}Q)W.png">
          <a:extLst>
            <a:ext uri="{FF2B5EF4-FFF2-40B4-BE49-F238E27FC236}">
              <a16:creationId xmlns:a16="http://schemas.microsoft.com/office/drawing/2014/main" id="{EA31524F-434D-4F18-9E0A-E586F098E538}"/>
            </a:ext>
          </a:extLst>
        </xdr:cNvPr>
        <xdr:cNvSpPr>
          <a:spLocks noChangeAspect="1" noChangeArrowheads="1"/>
        </xdr:cNvSpPr>
      </xdr:nvSpPr>
      <xdr:spPr bwMode="auto">
        <a:xfrm>
          <a:off x="2133600" y="3208020"/>
          <a:ext cx="251460" cy="121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2</xdr:col>
      <xdr:colOff>251460</xdr:colOff>
      <xdr:row>15</xdr:row>
      <xdr:rowOff>121920</xdr:rowOff>
    </xdr:to>
    <xdr:sp macro="" textlink="">
      <xdr:nvSpPr>
        <xdr:cNvPr id="91253" name="AutoShape 10" descr="C:\Users\Administrator\AppData\Roaming\Tencent\Users\915169011\QQ\WinTemp\RichOle\HKN6]EFZ2FGMQ}Q)W.png">
          <a:extLst>
            <a:ext uri="{FF2B5EF4-FFF2-40B4-BE49-F238E27FC236}">
              <a16:creationId xmlns:a16="http://schemas.microsoft.com/office/drawing/2014/main" id="{9A5A0954-EF6F-4649-9BFD-62767AD2D7C0}"/>
            </a:ext>
          </a:extLst>
        </xdr:cNvPr>
        <xdr:cNvSpPr>
          <a:spLocks noChangeAspect="1" noChangeArrowheads="1"/>
        </xdr:cNvSpPr>
      </xdr:nvSpPr>
      <xdr:spPr bwMode="auto">
        <a:xfrm>
          <a:off x="2133600" y="3962400"/>
          <a:ext cx="251460" cy="121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2</xdr:col>
      <xdr:colOff>251460</xdr:colOff>
      <xdr:row>15</xdr:row>
      <xdr:rowOff>121920</xdr:rowOff>
    </xdr:to>
    <xdr:sp macro="" textlink="">
      <xdr:nvSpPr>
        <xdr:cNvPr id="91254" name="AutoShape 11" descr="C:\Users\Administrator\AppData\Roaming\Tencent\Users\915169011\QQ\WinTemp\RichOle\HKN6]EFZ2FGMQ}Q)W.png">
          <a:extLst>
            <a:ext uri="{FF2B5EF4-FFF2-40B4-BE49-F238E27FC236}">
              <a16:creationId xmlns:a16="http://schemas.microsoft.com/office/drawing/2014/main" id="{2BE6E869-0969-4B3F-9C09-F5AAB6FF4A59}"/>
            </a:ext>
          </a:extLst>
        </xdr:cNvPr>
        <xdr:cNvSpPr>
          <a:spLocks noChangeAspect="1" noChangeArrowheads="1"/>
        </xdr:cNvSpPr>
      </xdr:nvSpPr>
      <xdr:spPr bwMode="auto">
        <a:xfrm>
          <a:off x="2133600" y="3962400"/>
          <a:ext cx="251460" cy="121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198120</xdr:colOff>
      <xdr:row>15</xdr:row>
      <xdr:rowOff>38100</xdr:rowOff>
    </xdr:from>
    <xdr:to>
      <xdr:col>4</xdr:col>
      <xdr:colOff>266700</xdr:colOff>
      <xdr:row>15</xdr:row>
      <xdr:rowOff>144780</xdr:rowOff>
    </xdr:to>
    <xdr:sp macro="" textlink="">
      <xdr:nvSpPr>
        <xdr:cNvPr id="91255" name="AutoShape 7" descr="C:\Users\Administrator\AppData\Roaming\Tencent\Users\915169011\QQ\WinTemp\RichOle\HKN6]EFZ2FGMQ}Q)W.png">
          <a:extLst>
            <a:ext uri="{FF2B5EF4-FFF2-40B4-BE49-F238E27FC236}">
              <a16:creationId xmlns:a16="http://schemas.microsoft.com/office/drawing/2014/main" id="{C3BB76C1-042F-452E-B62F-0AFFE3B045D2}"/>
            </a:ext>
          </a:extLst>
        </xdr:cNvPr>
        <xdr:cNvSpPr>
          <a:spLocks noChangeAspect="1" noChangeArrowheads="1"/>
        </xdr:cNvSpPr>
      </xdr:nvSpPr>
      <xdr:spPr bwMode="auto">
        <a:xfrm>
          <a:off x="7688580" y="4000500"/>
          <a:ext cx="655320" cy="106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0</xdr:colOff>
      <xdr:row>16</xdr:row>
      <xdr:rowOff>0</xdr:rowOff>
    </xdr:from>
    <xdr:to>
      <xdr:col>2</xdr:col>
      <xdr:colOff>251460</xdr:colOff>
      <xdr:row>16</xdr:row>
      <xdr:rowOff>121920</xdr:rowOff>
    </xdr:to>
    <xdr:sp macro="" textlink="">
      <xdr:nvSpPr>
        <xdr:cNvPr id="91256" name="AutoShape 10" descr="C:\Users\Administrator\AppData\Roaming\Tencent\Users\915169011\QQ\WinTemp\RichOle\HKN6]EFZ2FGMQ}Q)W.png">
          <a:extLst>
            <a:ext uri="{FF2B5EF4-FFF2-40B4-BE49-F238E27FC236}">
              <a16:creationId xmlns:a16="http://schemas.microsoft.com/office/drawing/2014/main" id="{47265B41-CAC9-4237-8407-533865B3A384}"/>
            </a:ext>
          </a:extLst>
        </xdr:cNvPr>
        <xdr:cNvSpPr>
          <a:spLocks noChangeAspect="1" noChangeArrowheads="1"/>
        </xdr:cNvSpPr>
      </xdr:nvSpPr>
      <xdr:spPr bwMode="auto">
        <a:xfrm>
          <a:off x="2133600" y="4213860"/>
          <a:ext cx="251460" cy="121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0</xdr:colOff>
      <xdr:row>16</xdr:row>
      <xdr:rowOff>0</xdr:rowOff>
    </xdr:from>
    <xdr:to>
      <xdr:col>2</xdr:col>
      <xdr:colOff>251460</xdr:colOff>
      <xdr:row>16</xdr:row>
      <xdr:rowOff>121920</xdr:rowOff>
    </xdr:to>
    <xdr:sp macro="" textlink="">
      <xdr:nvSpPr>
        <xdr:cNvPr id="91257" name="AutoShape 11" descr="C:\Users\Administrator\AppData\Roaming\Tencent\Users\915169011\QQ\WinTemp\RichOle\HKN6]EFZ2FGMQ}Q)W.png">
          <a:extLst>
            <a:ext uri="{FF2B5EF4-FFF2-40B4-BE49-F238E27FC236}">
              <a16:creationId xmlns:a16="http://schemas.microsoft.com/office/drawing/2014/main" id="{AD69B305-25BF-44DE-92FD-48755839570C}"/>
            </a:ext>
          </a:extLst>
        </xdr:cNvPr>
        <xdr:cNvSpPr>
          <a:spLocks noChangeAspect="1" noChangeArrowheads="1"/>
        </xdr:cNvSpPr>
      </xdr:nvSpPr>
      <xdr:spPr bwMode="auto">
        <a:xfrm>
          <a:off x="2133600" y="4213860"/>
          <a:ext cx="251460" cy="121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251460</xdr:colOff>
      <xdr:row>13</xdr:row>
      <xdr:rowOff>121920</xdr:rowOff>
    </xdr:to>
    <xdr:sp macro="" textlink="">
      <xdr:nvSpPr>
        <xdr:cNvPr id="91258" name="AutoShape 8" descr="C:\Users\Administrator\AppData\Roaming\Tencent\Users\915169011\QQ\WinTemp\RichOle\HKN6]EFZ2FGMQ}Q)W.png">
          <a:extLst>
            <a:ext uri="{FF2B5EF4-FFF2-40B4-BE49-F238E27FC236}">
              <a16:creationId xmlns:a16="http://schemas.microsoft.com/office/drawing/2014/main" id="{EAF6EBAB-7D5D-4E9C-B5BA-55C8DA1E11ED}"/>
            </a:ext>
          </a:extLst>
        </xdr:cNvPr>
        <xdr:cNvSpPr>
          <a:spLocks noChangeAspect="1" noChangeArrowheads="1"/>
        </xdr:cNvSpPr>
      </xdr:nvSpPr>
      <xdr:spPr bwMode="auto">
        <a:xfrm>
          <a:off x="2133600" y="3459480"/>
          <a:ext cx="251460" cy="121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0</xdr:colOff>
      <xdr:row>7</xdr:row>
      <xdr:rowOff>0</xdr:rowOff>
    </xdr:from>
    <xdr:to>
      <xdr:col>2</xdr:col>
      <xdr:colOff>251460</xdr:colOff>
      <xdr:row>7</xdr:row>
      <xdr:rowOff>121920</xdr:rowOff>
    </xdr:to>
    <xdr:sp macro="" textlink="">
      <xdr:nvSpPr>
        <xdr:cNvPr id="91259" name="AutoShape 8" descr="C:\Users\Administrator\AppData\Roaming\Tencent\Users\915169011\QQ\WinTemp\RichOle\HKN6]EFZ2FGMQ}Q)W.png">
          <a:extLst>
            <a:ext uri="{FF2B5EF4-FFF2-40B4-BE49-F238E27FC236}">
              <a16:creationId xmlns:a16="http://schemas.microsoft.com/office/drawing/2014/main" id="{A82D35BA-B6C8-49A7-A2F4-F8B78CF73C5B}"/>
            </a:ext>
          </a:extLst>
        </xdr:cNvPr>
        <xdr:cNvSpPr>
          <a:spLocks noChangeAspect="1" noChangeArrowheads="1"/>
        </xdr:cNvSpPr>
      </xdr:nvSpPr>
      <xdr:spPr bwMode="auto">
        <a:xfrm>
          <a:off x="2133600" y="1950720"/>
          <a:ext cx="251460" cy="121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198120</xdr:colOff>
      <xdr:row>10</xdr:row>
      <xdr:rowOff>38100</xdr:rowOff>
    </xdr:from>
    <xdr:to>
      <xdr:col>4</xdr:col>
      <xdr:colOff>266700</xdr:colOff>
      <xdr:row>10</xdr:row>
      <xdr:rowOff>144780</xdr:rowOff>
    </xdr:to>
    <xdr:sp macro="" textlink="">
      <xdr:nvSpPr>
        <xdr:cNvPr id="91260" name="AutoShape 7" descr="C:\Users\Administrator\AppData\Roaming\Tencent\Users\915169011\QQ\WinTemp\RichOle\HKN6]EFZ2FGMQ}Q)W.png">
          <a:extLst>
            <a:ext uri="{FF2B5EF4-FFF2-40B4-BE49-F238E27FC236}">
              <a16:creationId xmlns:a16="http://schemas.microsoft.com/office/drawing/2014/main" id="{9260E0ED-1AA0-4C1B-B56D-71DF32B938CE}"/>
            </a:ext>
          </a:extLst>
        </xdr:cNvPr>
        <xdr:cNvSpPr>
          <a:spLocks noChangeAspect="1" noChangeArrowheads="1"/>
        </xdr:cNvSpPr>
      </xdr:nvSpPr>
      <xdr:spPr bwMode="auto">
        <a:xfrm>
          <a:off x="7688580" y="2743200"/>
          <a:ext cx="655320" cy="106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0</xdr:colOff>
      <xdr:row>12</xdr:row>
      <xdr:rowOff>0</xdr:rowOff>
    </xdr:from>
    <xdr:to>
      <xdr:col>2</xdr:col>
      <xdr:colOff>251460</xdr:colOff>
      <xdr:row>12</xdr:row>
      <xdr:rowOff>121920</xdr:rowOff>
    </xdr:to>
    <xdr:sp macro="" textlink="">
      <xdr:nvSpPr>
        <xdr:cNvPr id="91261" name="AutoShape 8" descr="C:\Users\Administrator\AppData\Roaming\Tencent\Users\915169011\QQ\WinTemp\RichOle\HKN6]EFZ2FGMQ}Q)W.png">
          <a:extLst>
            <a:ext uri="{FF2B5EF4-FFF2-40B4-BE49-F238E27FC236}">
              <a16:creationId xmlns:a16="http://schemas.microsoft.com/office/drawing/2014/main" id="{308FCB92-F275-4FA2-B296-E9120D554479}"/>
            </a:ext>
          </a:extLst>
        </xdr:cNvPr>
        <xdr:cNvSpPr>
          <a:spLocks noChangeAspect="1" noChangeArrowheads="1"/>
        </xdr:cNvSpPr>
      </xdr:nvSpPr>
      <xdr:spPr bwMode="auto">
        <a:xfrm>
          <a:off x="2133600" y="3208020"/>
          <a:ext cx="251460" cy="121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0</xdr:colOff>
      <xdr:row>16</xdr:row>
      <xdr:rowOff>0</xdr:rowOff>
    </xdr:from>
    <xdr:to>
      <xdr:col>2</xdr:col>
      <xdr:colOff>251460</xdr:colOff>
      <xdr:row>16</xdr:row>
      <xdr:rowOff>121920</xdr:rowOff>
    </xdr:to>
    <xdr:sp macro="" textlink="">
      <xdr:nvSpPr>
        <xdr:cNvPr id="91262" name="AutoShape 10" descr="C:\Users\Administrator\AppData\Roaming\Tencent\Users\915169011\QQ\WinTemp\RichOle\HKN6]EFZ2FGMQ}Q)W.png">
          <a:extLst>
            <a:ext uri="{FF2B5EF4-FFF2-40B4-BE49-F238E27FC236}">
              <a16:creationId xmlns:a16="http://schemas.microsoft.com/office/drawing/2014/main" id="{DF300515-CC83-40CD-A868-D8EB860C731D}"/>
            </a:ext>
          </a:extLst>
        </xdr:cNvPr>
        <xdr:cNvSpPr>
          <a:spLocks noChangeAspect="1" noChangeArrowheads="1"/>
        </xdr:cNvSpPr>
      </xdr:nvSpPr>
      <xdr:spPr bwMode="auto">
        <a:xfrm>
          <a:off x="2133600" y="4213860"/>
          <a:ext cx="251460" cy="121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0</xdr:colOff>
      <xdr:row>16</xdr:row>
      <xdr:rowOff>0</xdr:rowOff>
    </xdr:from>
    <xdr:to>
      <xdr:col>2</xdr:col>
      <xdr:colOff>251460</xdr:colOff>
      <xdr:row>16</xdr:row>
      <xdr:rowOff>121920</xdr:rowOff>
    </xdr:to>
    <xdr:sp macro="" textlink="">
      <xdr:nvSpPr>
        <xdr:cNvPr id="91263" name="AutoShape 11" descr="C:\Users\Administrator\AppData\Roaming\Tencent\Users\915169011\QQ\WinTemp\RichOle\HKN6]EFZ2FGMQ}Q)W.png">
          <a:extLst>
            <a:ext uri="{FF2B5EF4-FFF2-40B4-BE49-F238E27FC236}">
              <a16:creationId xmlns:a16="http://schemas.microsoft.com/office/drawing/2014/main" id="{D94FDDB5-69B3-4B2C-BBA3-5FDF26B3C316}"/>
            </a:ext>
          </a:extLst>
        </xdr:cNvPr>
        <xdr:cNvSpPr>
          <a:spLocks noChangeAspect="1" noChangeArrowheads="1"/>
        </xdr:cNvSpPr>
      </xdr:nvSpPr>
      <xdr:spPr bwMode="auto">
        <a:xfrm>
          <a:off x="2133600" y="4213860"/>
          <a:ext cx="251460" cy="121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1348740</xdr:colOff>
      <xdr:row>2</xdr:row>
      <xdr:rowOff>0</xdr:rowOff>
    </xdr:from>
    <xdr:to>
      <xdr:col>2</xdr:col>
      <xdr:colOff>1356360</xdr:colOff>
      <xdr:row>2</xdr:row>
      <xdr:rowOff>7620</xdr:rowOff>
    </xdr:to>
    <xdr:pic>
      <xdr:nvPicPr>
        <xdr:cNvPr id="91264" name="Picture 585">
          <a:extLst>
            <a:ext uri="{FF2B5EF4-FFF2-40B4-BE49-F238E27FC236}">
              <a16:creationId xmlns:a16="http://schemas.microsoft.com/office/drawing/2014/main" id="{AA257AC7-F283-4171-A508-9E6388BA1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82340" y="69342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1348740</xdr:colOff>
      <xdr:row>2</xdr:row>
      <xdr:rowOff>0</xdr:rowOff>
    </xdr:from>
    <xdr:to>
      <xdr:col>2</xdr:col>
      <xdr:colOff>1348740</xdr:colOff>
      <xdr:row>2</xdr:row>
      <xdr:rowOff>7620</xdr:rowOff>
    </xdr:to>
    <xdr:pic>
      <xdr:nvPicPr>
        <xdr:cNvPr id="91265" name="Picture 585">
          <a:extLst>
            <a:ext uri="{FF2B5EF4-FFF2-40B4-BE49-F238E27FC236}">
              <a16:creationId xmlns:a16="http://schemas.microsoft.com/office/drawing/2014/main" id="{33471D46-72F6-4429-A080-65850E494B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82340" y="693420"/>
          <a:ext cx="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198120</xdr:colOff>
      <xdr:row>14</xdr:row>
      <xdr:rowOff>38100</xdr:rowOff>
    </xdr:from>
    <xdr:to>
      <xdr:col>4</xdr:col>
      <xdr:colOff>266700</xdr:colOff>
      <xdr:row>14</xdr:row>
      <xdr:rowOff>144780</xdr:rowOff>
    </xdr:to>
    <xdr:sp macro="" textlink="">
      <xdr:nvSpPr>
        <xdr:cNvPr id="91266" name="AutoShape 7" descr="C:\Users\Administrator\AppData\Roaming\Tencent\Users\915169011\QQ\WinTemp\RichOle\HKN6]EFZ2FGMQ}Q)W.png">
          <a:extLst>
            <a:ext uri="{FF2B5EF4-FFF2-40B4-BE49-F238E27FC236}">
              <a16:creationId xmlns:a16="http://schemas.microsoft.com/office/drawing/2014/main" id="{34CA708B-9B6F-4F92-9B2A-3A853637A5C5}"/>
            </a:ext>
          </a:extLst>
        </xdr:cNvPr>
        <xdr:cNvSpPr>
          <a:spLocks noChangeAspect="1" noChangeArrowheads="1"/>
        </xdr:cNvSpPr>
      </xdr:nvSpPr>
      <xdr:spPr bwMode="auto">
        <a:xfrm>
          <a:off x="7688580" y="3749040"/>
          <a:ext cx="655320" cy="106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0</xdr:colOff>
      <xdr:row>12</xdr:row>
      <xdr:rowOff>0</xdr:rowOff>
    </xdr:from>
    <xdr:to>
      <xdr:col>2</xdr:col>
      <xdr:colOff>251460</xdr:colOff>
      <xdr:row>12</xdr:row>
      <xdr:rowOff>121920</xdr:rowOff>
    </xdr:to>
    <xdr:sp macro="" textlink="">
      <xdr:nvSpPr>
        <xdr:cNvPr id="91267" name="AutoShape 8" descr="C:\Users\Administrator\AppData\Roaming\Tencent\Users\915169011\QQ\WinTemp\RichOle\HKN6]EFZ2FGMQ}Q)W.png">
          <a:extLst>
            <a:ext uri="{FF2B5EF4-FFF2-40B4-BE49-F238E27FC236}">
              <a16:creationId xmlns:a16="http://schemas.microsoft.com/office/drawing/2014/main" id="{81EA7677-3D11-4BBA-AE89-837A0FF68410}"/>
            </a:ext>
          </a:extLst>
        </xdr:cNvPr>
        <xdr:cNvSpPr>
          <a:spLocks noChangeAspect="1" noChangeArrowheads="1"/>
        </xdr:cNvSpPr>
      </xdr:nvSpPr>
      <xdr:spPr bwMode="auto">
        <a:xfrm>
          <a:off x="2133600" y="3208020"/>
          <a:ext cx="251460" cy="121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2</xdr:col>
      <xdr:colOff>251460</xdr:colOff>
      <xdr:row>15</xdr:row>
      <xdr:rowOff>121920</xdr:rowOff>
    </xdr:to>
    <xdr:sp macro="" textlink="">
      <xdr:nvSpPr>
        <xdr:cNvPr id="91268" name="AutoShape 10" descr="C:\Users\Administrator\AppData\Roaming\Tencent\Users\915169011\QQ\WinTemp\RichOle\HKN6]EFZ2FGMQ}Q)W.png">
          <a:extLst>
            <a:ext uri="{FF2B5EF4-FFF2-40B4-BE49-F238E27FC236}">
              <a16:creationId xmlns:a16="http://schemas.microsoft.com/office/drawing/2014/main" id="{D123F2AB-A1F3-4B23-B6E0-318EC20E55DB}"/>
            </a:ext>
          </a:extLst>
        </xdr:cNvPr>
        <xdr:cNvSpPr>
          <a:spLocks noChangeAspect="1" noChangeArrowheads="1"/>
        </xdr:cNvSpPr>
      </xdr:nvSpPr>
      <xdr:spPr bwMode="auto">
        <a:xfrm>
          <a:off x="2133600" y="3962400"/>
          <a:ext cx="251460" cy="121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2</xdr:col>
      <xdr:colOff>251460</xdr:colOff>
      <xdr:row>15</xdr:row>
      <xdr:rowOff>121920</xdr:rowOff>
    </xdr:to>
    <xdr:sp macro="" textlink="">
      <xdr:nvSpPr>
        <xdr:cNvPr id="91269" name="AutoShape 11" descr="C:\Users\Administrator\AppData\Roaming\Tencent\Users\915169011\QQ\WinTemp\RichOle\HKN6]EFZ2FGMQ}Q)W.png">
          <a:extLst>
            <a:ext uri="{FF2B5EF4-FFF2-40B4-BE49-F238E27FC236}">
              <a16:creationId xmlns:a16="http://schemas.microsoft.com/office/drawing/2014/main" id="{6423E0D8-08A8-42EC-A050-C9F271ED0BBE}"/>
            </a:ext>
          </a:extLst>
        </xdr:cNvPr>
        <xdr:cNvSpPr>
          <a:spLocks noChangeAspect="1" noChangeArrowheads="1"/>
        </xdr:cNvSpPr>
      </xdr:nvSpPr>
      <xdr:spPr bwMode="auto">
        <a:xfrm>
          <a:off x="2133600" y="3962400"/>
          <a:ext cx="251460" cy="121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198120</xdr:colOff>
      <xdr:row>15</xdr:row>
      <xdr:rowOff>38100</xdr:rowOff>
    </xdr:from>
    <xdr:to>
      <xdr:col>4</xdr:col>
      <xdr:colOff>266700</xdr:colOff>
      <xdr:row>15</xdr:row>
      <xdr:rowOff>144780</xdr:rowOff>
    </xdr:to>
    <xdr:sp macro="" textlink="">
      <xdr:nvSpPr>
        <xdr:cNvPr id="91270" name="AutoShape 7" descr="C:\Users\Administrator\AppData\Roaming\Tencent\Users\915169011\QQ\WinTemp\RichOle\HKN6]EFZ2FGMQ}Q)W.png">
          <a:extLst>
            <a:ext uri="{FF2B5EF4-FFF2-40B4-BE49-F238E27FC236}">
              <a16:creationId xmlns:a16="http://schemas.microsoft.com/office/drawing/2014/main" id="{B9A0211E-384E-43AE-94EA-722B105AE06B}"/>
            </a:ext>
          </a:extLst>
        </xdr:cNvPr>
        <xdr:cNvSpPr>
          <a:spLocks noChangeAspect="1" noChangeArrowheads="1"/>
        </xdr:cNvSpPr>
      </xdr:nvSpPr>
      <xdr:spPr bwMode="auto">
        <a:xfrm>
          <a:off x="7688580" y="4000500"/>
          <a:ext cx="655320" cy="106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0</xdr:colOff>
      <xdr:row>16</xdr:row>
      <xdr:rowOff>0</xdr:rowOff>
    </xdr:from>
    <xdr:to>
      <xdr:col>2</xdr:col>
      <xdr:colOff>251460</xdr:colOff>
      <xdr:row>16</xdr:row>
      <xdr:rowOff>121920</xdr:rowOff>
    </xdr:to>
    <xdr:sp macro="" textlink="">
      <xdr:nvSpPr>
        <xdr:cNvPr id="91271" name="AutoShape 10" descr="C:\Users\Administrator\AppData\Roaming\Tencent\Users\915169011\QQ\WinTemp\RichOle\HKN6]EFZ2FGMQ}Q)W.png">
          <a:extLst>
            <a:ext uri="{FF2B5EF4-FFF2-40B4-BE49-F238E27FC236}">
              <a16:creationId xmlns:a16="http://schemas.microsoft.com/office/drawing/2014/main" id="{67E7BFFF-A9EE-45A2-A4E6-B2704C938A07}"/>
            </a:ext>
          </a:extLst>
        </xdr:cNvPr>
        <xdr:cNvSpPr>
          <a:spLocks noChangeAspect="1" noChangeArrowheads="1"/>
        </xdr:cNvSpPr>
      </xdr:nvSpPr>
      <xdr:spPr bwMode="auto">
        <a:xfrm>
          <a:off x="2133600" y="4213860"/>
          <a:ext cx="251460" cy="121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0</xdr:colOff>
      <xdr:row>16</xdr:row>
      <xdr:rowOff>0</xdr:rowOff>
    </xdr:from>
    <xdr:to>
      <xdr:col>2</xdr:col>
      <xdr:colOff>251460</xdr:colOff>
      <xdr:row>16</xdr:row>
      <xdr:rowOff>121920</xdr:rowOff>
    </xdr:to>
    <xdr:sp macro="" textlink="">
      <xdr:nvSpPr>
        <xdr:cNvPr id="91272" name="AutoShape 11" descr="C:\Users\Administrator\AppData\Roaming\Tencent\Users\915169011\QQ\WinTemp\RichOle\HKN6]EFZ2FGMQ}Q)W.png">
          <a:extLst>
            <a:ext uri="{FF2B5EF4-FFF2-40B4-BE49-F238E27FC236}">
              <a16:creationId xmlns:a16="http://schemas.microsoft.com/office/drawing/2014/main" id="{FBAE8EA5-8A5F-420C-9342-38F3F9524C53}"/>
            </a:ext>
          </a:extLst>
        </xdr:cNvPr>
        <xdr:cNvSpPr>
          <a:spLocks noChangeAspect="1" noChangeArrowheads="1"/>
        </xdr:cNvSpPr>
      </xdr:nvSpPr>
      <xdr:spPr bwMode="auto">
        <a:xfrm>
          <a:off x="2133600" y="4213860"/>
          <a:ext cx="251460" cy="121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251460</xdr:colOff>
      <xdr:row>13</xdr:row>
      <xdr:rowOff>121920</xdr:rowOff>
    </xdr:to>
    <xdr:sp macro="" textlink="">
      <xdr:nvSpPr>
        <xdr:cNvPr id="91273" name="AutoShape 8" descr="C:\Users\Administrator\AppData\Roaming\Tencent\Users\915169011\QQ\WinTemp\RichOle\HKN6]EFZ2FGMQ}Q)W.png">
          <a:extLst>
            <a:ext uri="{FF2B5EF4-FFF2-40B4-BE49-F238E27FC236}">
              <a16:creationId xmlns:a16="http://schemas.microsoft.com/office/drawing/2014/main" id="{D5BDC2C5-6BD4-472E-AB48-0AF195955B73}"/>
            </a:ext>
          </a:extLst>
        </xdr:cNvPr>
        <xdr:cNvSpPr>
          <a:spLocks noChangeAspect="1" noChangeArrowheads="1"/>
        </xdr:cNvSpPr>
      </xdr:nvSpPr>
      <xdr:spPr bwMode="auto">
        <a:xfrm>
          <a:off x="2133600" y="3459480"/>
          <a:ext cx="251460" cy="121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0</xdr:colOff>
      <xdr:row>7</xdr:row>
      <xdr:rowOff>0</xdr:rowOff>
    </xdr:from>
    <xdr:to>
      <xdr:col>2</xdr:col>
      <xdr:colOff>251460</xdr:colOff>
      <xdr:row>7</xdr:row>
      <xdr:rowOff>121920</xdr:rowOff>
    </xdr:to>
    <xdr:sp macro="" textlink="">
      <xdr:nvSpPr>
        <xdr:cNvPr id="91274" name="AutoShape 8" descr="C:\Users\Administrator\AppData\Roaming\Tencent\Users\915169011\QQ\WinTemp\RichOle\HKN6]EFZ2FGMQ}Q)W.png">
          <a:extLst>
            <a:ext uri="{FF2B5EF4-FFF2-40B4-BE49-F238E27FC236}">
              <a16:creationId xmlns:a16="http://schemas.microsoft.com/office/drawing/2014/main" id="{1C896B53-BB7B-47A1-B16E-E752227A3B05}"/>
            </a:ext>
          </a:extLst>
        </xdr:cNvPr>
        <xdr:cNvSpPr>
          <a:spLocks noChangeAspect="1" noChangeArrowheads="1"/>
        </xdr:cNvSpPr>
      </xdr:nvSpPr>
      <xdr:spPr bwMode="auto">
        <a:xfrm>
          <a:off x="2133600" y="1950720"/>
          <a:ext cx="251460" cy="121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198120</xdr:colOff>
      <xdr:row>10</xdr:row>
      <xdr:rowOff>38100</xdr:rowOff>
    </xdr:from>
    <xdr:to>
      <xdr:col>4</xdr:col>
      <xdr:colOff>266700</xdr:colOff>
      <xdr:row>10</xdr:row>
      <xdr:rowOff>144780</xdr:rowOff>
    </xdr:to>
    <xdr:sp macro="" textlink="">
      <xdr:nvSpPr>
        <xdr:cNvPr id="91275" name="AutoShape 7" descr="C:\Users\Administrator\AppData\Roaming\Tencent\Users\915169011\QQ\WinTemp\RichOle\HKN6]EFZ2FGMQ}Q)W.png">
          <a:extLst>
            <a:ext uri="{FF2B5EF4-FFF2-40B4-BE49-F238E27FC236}">
              <a16:creationId xmlns:a16="http://schemas.microsoft.com/office/drawing/2014/main" id="{BC839083-2563-424C-A483-A9F1A40DF9BF}"/>
            </a:ext>
          </a:extLst>
        </xdr:cNvPr>
        <xdr:cNvSpPr>
          <a:spLocks noChangeAspect="1" noChangeArrowheads="1"/>
        </xdr:cNvSpPr>
      </xdr:nvSpPr>
      <xdr:spPr bwMode="auto">
        <a:xfrm>
          <a:off x="7688580" y="2743200"/>
          <a:ext cx="655320" cy="106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0</xdr:colOff>
      <xdr:row>12</xdr:row>
      <xdr:rowOff>0</xdr:rowOff>
    </xdr:from>
    <xdr:to>
      <xdr:col>2</xdr:col>
      <xdr:colOff>251460</xdr:colOff>
      <xdr:row>12</xdr:row>
      <xdr:rowOff>121920</xdr:rowOff>
    </xdr:to>
    <xdr:sp macro="" textlink="">
      <xdr:nvSpPr>
        <xdr:cNvPr id="91276" name="AutoShape 8" descr="C:\Users\Administrator\AppData\Roaming\Tencent\Users\915169011\QQ\WinTemp\RichOle\HKN6]EFZ2FGMQ}Q)W.png">
          <a:extLst>
            <a:ext uri="{FF2B5EF4-FFF2-40B4-BE49-F238E27FC236}">
              <a16:creationId xmlns:a16="http://schemas.microsoft.com/office/drawing/2014/main" id="{025A7693-9EE3-459A-ABF1-F7E855B637A3}"/>
            </a:ext>
          </a:extLst>
        </xdr:cNvPr>
        <xdr:cNvSpPr>
          <a:spLocks noChangeAspect="1" noChangeArrowheads="1"/>
        </xdr:cNvSpPr>
      </xdr:nvSpPr>
      <xdr:spPr bwMode="auto">
        <a:xfrm>
          <a:off x="2133600" y="3208020"/>
          <a:ext cx="251460" cy="121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0</xdr:colOff>
      <xdr:row>16</xdr:row>
      <xdr:rowOff>0</xdr:rowOff>
    </xdr:from>
    <xdr:to>
      <xdr:col>2</xdr:col>
      <xdr:colOff>251460</xdr:colOff>
      <xdr:row>16</xdr:row>
      <xdr:rowOff>121920</xdr:rowOff>
    </xdr:to>
    <xdr:sp macro="" textlink="">
      <xdr:nvSpPr>
        <xdr:cNvPr id="91277" name="AutoShape 10" descr="C:\Users\Administrator\AppData\Roaming\Tencent\Users\915169011\QQ\WinTemp\RichOle\HKN6]EFZ2FGMQ}Q)W.png">
          <a:extLst>
            <a:ext uri="{FF2B5EF4-FFF2-40B4-BE49-F238E27FC236}">
              <a16:creationId xmlns:a16="http://schemas.microsoft.com/office/drawing/2014/main" id="{57BF5228-86CD-45C3-880A-FB7F731644FE}"/>
            </a:ext>
          </a:extLst>
        </xdr:cNvPr>
        <xdr:cNvSpPr>
          <a:spLocks noChangeAspect="1" noChangeArrowheads="1"/>
        </xdr:cNvSpPr>
      </xdr:nvSpPr>
      <xdr:spPr bwMode="auto">
        <a:xfrm>
          <a:off x="2133600" y="4213860"/>
          <a:ext cx="251460" cy="121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0</xdr:colOff>
      <xdr:row>16</xdr:row>
      <xdr:rowOff>0</xdr:rowOff>
    </xdr:from>
    <xdr:to>
      <xdr:col>2</xdr:col>
      <xdr:colOff>251460</xdr:colOff>
      <xdr:row>16</xdr:row>
      <xdr:rowOff>121920</xdr:rowOff>
    </xdr:to>
    <xdr:sp macro="" textlink="">
      <xdr:nvSpPr>
        <xdr:cNvPr id="91278" name="AutoShape 11" descr="C:\Users\Administrator\AppData\Roaming\Tencent\Users\915169011\QQ\WinTemp\RichOle\HKN6]EFZ2FGMQ}Q)W.png">
          <a:extLst>
            <a:ext uri="{FF2B5EF4-FFF2-40B4-BE49-F238E27FC236}">
              <a16:creationId xmlns:a16="http://schemas.microsoft.com/office/drawing/2014/main" id="{423FD260-1E90-485B-8599-1C27C97C5D34}"/>
            </a:ext>
          </a:extLst>
        </xdr:cNvPr>
        <xdr:cNvSpPr>
          <a:spLocks noChangeAspect="1" noChangeArrowheads="1"/>
        </xdr:cNvSpPr>
      </xdr:nvSpPr>
      <xdr:spPr bwMode="auto">
        <a:xfrm>
          <a:off x="2133600" y="4213860"/>
          <a:ext cx="251460" cy="121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1348740</xdr:colOff>
      <xdr:row>2</xdr:row>
      <xdr:rowOff>0</xdr:rowOff>
    </xdr:from>
    <xdr:to>
      <xdr:col>2</xdr:col>
      <xdr:colOff>1356360</xdr:colOff>
      <xdr:row>2</xdr:row>
      <xdr:rowOff>7620</xdr:rowOff>
    </xdr:to>
    <xdr:pic>
      <xdr:nvPicPr>
        <xdr:cNvPr id="91279" name="Picture 585">
          <a:extLst>
            <a:ext uri="{FF2B5EF4-FFF2-40B4-BE49-F238E27FC236}">
              <a16:creationId xmlns:a16="http://schemas.microsoft.com/office/drawing/2014/main" id="{9002B467-8004-4ABB-ABF5-0D72E6936C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82340" y="69342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1348740</xdr:colOff>
      <xdr:row>2</xdr:row>
      <xdr:rowOff>0</xdr:rowOff>
    </xdr:from>
    <xdr:to>
      <xdr:col>2</xdr:col>
      <xdr:colOff>1348740</xdr:colOff>
      <xdr:row>2</xdr:row>
      <xdr:rowOff>7620</xdr:rowOff>
    </xdr:to>
    <xdr:pic>
      <xdr:nvPicPr>
        <xdr:cNvPr id="91280" name="Picture 585">
          <a:extLst>
            <a:ext uri="{FF2B5EF4-FFF2-40B4-BE49-F238E27FC236}">
              <a16:creationId xmlns:a16="http://schemas.microsoft.com/office/drawing/2014/main" id="{BA41F1E9-019B-4623-BAD8-1269ED1EA4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82340" y="693420"/>
          <a:ext cx="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33</xdr:row>
      <xdr:rowOff>45720</xdr:rowOff>
    </xdr:from>
    <xdr:to>
      <xdr:col>7</xdr:col>
      <xdr:colOff>236220</xdr:colOff>
      <xdr:row>78</xdr:row>
      <xdr:rowOff>76200</xdr:rowOff>
    </xdr:to>
    <xdr:pic>
      <xdr:nvPicPr>
        <xdr:cNvPr id="91281" name="图片 46">
          <a:extLst>
            <a:ext uri="{FF2B5EF4-FFF2-40B4-BE49-F238E27FC236}">
              <a16:creationId xmlns:a16="http://schemas.microsoft.com/office/drawing/2014/main" id="{6AF7995F-1EAB-4FDC-8506-FEED0572F7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755380"/>
          <a:ext cx="11109960" cy="826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1348740</xdr:colOff>
      <xdr:row>13</xdr:row>
      <xdr:rowOff>0</xdr:rowOff>
    </xdr:from>
    <xdr:to>
      <xdr:col>2</xdr:col>
      <xdr:colOff>1356360</xdr:colOff>
      <xdr:row>13</xdr:row>
      <xdr:rowOff>7620</xdr:rowOff>
    </xdr:to>
    <xdr:pic>
      <xdr:nvPicPr>
        <xdr:cNvPr id="91282" name="Picture 585">
          <a:extLst>
            <a:ext uri="{FF2B5EF4-FFF2-40B4-BE49-F238E27FC236}">
              <a16:creationId xmlns:a16="http://schemas.microsoft.com/office/drawing/2014/main" id="{C7D0AEB6-B816-4B84-A127-840D850C9A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82340" y="345948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1348740</xdr:colOff>
      <xdr:row>13</xdr:row>
      <xdr:rowOff>0</xdr:rowOff>
    </xdr:from>
    <xdr:to>
      <xdr:col>2</xdr:col>
      <xdr:colOff>1348740</xdr:colOff>
      <xdr:row>13</xdr:row>
      <xdr:rowOff>7620</xdr:rowOff>
    </xdr:to>
    <xdr:pic>
      <xdr:nvPicPr>
        <xdr:cNvPr id="91283" name="Picture 585">
          <a:extLst>
            <a:ext uri="{FF2B5EF4-FFF2-40B4-BE49-F238E27FC236}">
              <a16:creationId xmlns:a16="http://schemas.microsoft.com/office/drawing/2014/main" id="{9C16459B-FF3C-47C8-A864-60CBB68023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82340" y="3459480"/>
          <a:ext cx="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236220</xdr:colOff>
      <xdr:row>12</xdr:row>
      <xdr:rowOff>106680</xdr:rowOff>
    </xdr:from>
    <xdr:to>
      <xdr:col>2</xdr:col>
      <xdr:colOff>1905000</xdr:colOff>
      <xdr:row>33</xdr:row>
      <xdr:rowOff>0</xdr:rowOff>
    </xdr:to>
    <xdr:pic>
      <xdr:nvPicPr>
        <xdr:cNvPr id="34235" name="图片 1">
          <a:extLst>
            <a:ext uri="{FF2B5EF4-FFF2-40B4-BE49-F238E27FC236}">
              <a16:creationId xmlns:a16="http://schemas.microsoft.com/office/drawing/2014/main" id="{F7CDF7E7-325B-4B64-A80E-0CED3B071D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6220" y="3009900"/>
          <a:ext cx="4099560" cy="3733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1994535</xdr:colOff>
      <xdr:row>12</xdr:row>
      <xdr:rowOff>100965</xdr:rowOff>
    </xdr:from>
    <xdr:to>
      <xdr:col>4</xdr:col>
      <xdr:colOff>1266283</xdr:colOff>
      <xdr:row>15</xdr:row>
      <xdr:rowOff>45758</xdr:rowOff>
    </xdr:to>
    <xdr:sp macro="" textlink="">
      <xdr:nvSpPr>
        <xdr:cNvPr id="4" name="文本框 2">
          <a:extLst>
            <a:ext uri="{FF2B5EF4-FFF2-40B4-BE49-F238E27FC236}">
              <a16:creationId xmlns:a16="http://schemas.microsoft.com/office/drawing/2014/main" id="{B030B4FB-03E0-48A7-8C5C-A44157206CA4}"/>
            </a:ext>
          </a:extLst>
        </xdr:cNvPr>
        <xdr:cNvSpPr txBox="1"/>
      </xdr:nvSpPr>
      <xdr:spPr>
        <a:xfrm>
          <a:off x="4787265" y="3030855"/>
          <a:ext cx="3716660" cy="493431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r>
            <a:rPr lang="ru-RU" altLang="zh-CN" sz="1800"/>
            <a:t>КРЫШКА</a:t>
          </a:r>
          <a:r>
            <a:rPr lang="ru-RU" altLang="zh-CN" sz="1800" baseline="0"/>
            <a:t> ЛЕВОГО КАРТЕРА В СБОРЕ</a:t>
          </a:r>
          <a:endParaRPr lang="zh-CN" sz="1800"/>
        </a:p>
      </xdr:txBody>
    </xdr:sp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274320</xdr:colOff>
      <xdr:row>11</xdr:row>
      <xdr:rowOff>137160</xdr:rowOff>
    </xdr:from>
    <xdr:to>
      <xdr:col>2</xdr:col>
      <xdr:colOff>1577340</xdr:colOff>
      <xdr:row>29</xdr:row>
      <xdr:rowOff>60960</xdr:rowOff>
    </xdr:to>
    <xdr:pic>
      <xdr:nvPicPr>
        <xdr:cNvPr id="34974" name="图片框 1053">
          <a:extLst>
            <a:ext uri="{FF2B5EF4-FFF2-40B4-BE49-F238E27FC236}">
              <a16:creationId xmlns:a16="http://schemas.microsoft.com/office/drawing/2014/main" id="{03DBC2E0-17D9-48FC-804A-54421092B0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" y="3093720"/>
          <a:ext cx="3977640" cy="3215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327660</xdr:colOff>
      <xdr:row>11</xdr:row>
      <xdr:rowOff>45720</xdr:rowOff>
    </xdr:from>
    <xdr:to>
      <xdr:col>2</xdr:col>
      <xdr:colOff>1432560</xdr:colOff>
      <xdr:row>32</xdr:row>
      <xdr:rowOff>15240</xdr:rowOff>
    </xdr:to>
    <xdr:pic>
      <xdr:nvPicPr>
        <xdr:cNvPr id="35998" name="图片 1">
          <a:extLst>
            <a:ext uri="{FF2B5EF4-FFF2-40B4-BE49-F238E27FC236}">
              <a16:creationId xmlns:a16="http://schemas.microsoft.com/office/drawing/2014/main" id="{2E6DA807-2611-49C5-A0F3-D097CB2D52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" y="2506980"/>
          <a:ext cx="3985260" cy="381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335280</xdr:colOff>
      <xdr:row>10</xdr:row>
      <xdr:rowOff>45720</xdr:rowOff>
    </xdr:from>
    <xdr:to>
      <xdr:col>2</xdr:col>
      <xdr:colOff>807720</xdr:colOff>
      <xdr:row>23</xdr:row>
      <xdr:rowOff>38100</xdr:rowOff>
    </xdr:to>
    <xdr:pic>
      <xdr:nvPicPr>
        <xdr:cNvPr id="37022" name="图片 74">
          <a:extLst>
            <a:ext uri="{FF2B5EF4-FFF2-40B4-BE49-F238E27FC236}">
              <a16:creationId xmlns:a16="http://schemas.microsoft.com/office/drawing/2014/main" id="{9D0C31DC-7DAE-44CA-8F7D-A71A3C9938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5280" y="2819400"/>
          <a:ext cx="3474720" cy="2369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160020</xdr:colOff>
      <xdr:row>17</xdr:row>
      <xdr:rowOff>137160</xdr:rowOff>
    </xdr:from>
    <xdr:to>
      <xdr:col>3</xdr:col>
      <xdr:colOff>335280</xdr:colOff>
      <xdr:row>35</xdr:row>
      <xdr:rowOff>22860</xdr:rowOff>
    </xdr:to>
    <xdr:pic>
      <xdr:nvPicPr>
        <xdr:cNvPr id="38046" name="图片 1" descr="图片1">
          <a:extLst>
            <a:ext uri="{FF2B5EF4-FFF2-40B4-BE49-F238E27FC236}">
              <a16:creationId xmlns:a16="http://schemas.microsoft.com/office/drawing/2014/main" id="{82321D72-19F5-44C9-83AB-B4B8487BCE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" y="4602480"/>
          <a:ext cx="6515100" cy="3177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297180</xdr:colOff>
      <xdr:row>13</xdr:row>
      <xdr:rowOff>22860</xdr:rowOff>
    </xdr:from>
    <xdr:to>
      <xdr:col>2</xdr:col>
      <xdr:colOff>1676400</xdr:colOff>
      <xdr:row>28</xdr:row>
      <xdr:rowOff>106680</xdr:rowOff>
    </xdr:to>
    <xdr:pic>
      <xdr:nvPicPr>
        <xdr:cNvPr id="39170" name="图片 76">
          <a:extLst>
            <a:ext uri="{FF2B5EF4-FFF2-40B4-BE49-F238E27FC236}">
              <a16:creationId xmlns:a16="http://schemas.microsoft.com/office/drawing/2014/main" id="{FD8EBF19-8635-46BC-9463-7D546F4B45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7180" y="3474720"/>
          <a:ext cx="3977640" cy="2827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167640</xdr:colOff>
      <xdr:row>27</xdr:row>
      <xdr:rowOff>30480</xdr:rowOff>
    </xdr:from>
    <xdr:to>
      <xdr:col>2</xdr:col>
      <xdr:colOff>2651760</xdr:colOff>
      <xdr:row>53</xdr:row>
      <xdr:rowOff>99060</xdr:rowOff>
    </xdr:to>
    <xdr:pic>
      <xdr:nvPicPr>
        <xdr:cNvPr id="40094" name="图片 1">
          <a:extLst>
            <a:ext uri="{FF2B5EF4-FFF2-40B4-BE49-F238E27FC236}">
              <a16:creationId xmlns:a16="http://schemas.microsoft.com/office/drawing/2014/main" id="{77B925CC-3724-491F-8E22-0F06BD26E3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" y="6941820"/>
          <a:ext cx="5090160" cy="4823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106680</xdr:colOff>
      <xdr:row>42</xdr:row>
      <xdr:rowOff>15240</xdr:rowOff>
    </xdr:from>
    <xdr:to>
      <xdr:col>7</xdr:col>
      <xdr:colOff>388620</xdr:colOff>
      <xdr:row>72</xdr:row>
      <xdr:rowOff>106680</xdr:rowOff>
    </xdr:to>
    <xdr:pic>
      <xdr:nvPicPr>
        <xdr:cNvPr id="4411" name="图片 2">
          <a:extLst>
            <a:ext uri="{FF2B5EF4-FFF2-40B4-BE49-F238E27FC236}">
              <a16:creationId xmlns:a16="http://schemas.microsoft.com/office/drawing/2014/main" id="{74F2E80F-C419-445C-B53E-D411F83120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" y="11506200"/>
          <a:ext cx="10485120" cy="5349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398145</xdr:colOff>
      <xdr:row>46</xdr:row>
      <xdr:rowOff>62230</xdr:rowOff>
    </xdr:from>
    <xdr:ext cx="3026621" cy="663442"/>
    <xdr:sp macro="" textlink="">
      <xdr:nvSpPr>
        <xdr:cNvPr id="2" name="文本框 1">
          <a:extLst>
            <a:ext uri="{FF2B5EF4-FFF2-40B4-BE49-F238E27FC236}">
              <a16:creationId xmlns:a16="http://schemas.microsoft.com/office/drawing/2014/main" id="{4B61F853-FD3D-42FF-84AC-FF35F4C99AEA}"/>
            </a:ext>
          </a:extLst>
        </xdr:cNvPr>
        <xdr:cNvSpPr txBox="1"/>
      </xdr:nvSpPr>
      <xdr:spPr>
        <a:xfrm>
          <a:off x="512445" y="12282805"/>
          <a:ext cx="3216850" cy="655949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>
            <a:lnSpc>
              <a:spcPts val="2100"/>
            </a:lnSpc>
          </a:pPr>
          <a:r>
            <a:rPr lang="ru-RU" altLang="zh-CN" sz="1800"/>
            <a:t>ПЛАСТИКОВЫЕ</a:t>
          </a:r>
          <a:r>
            <a:rPr lang="ru-RU" altLang="zh-CN" sz="1800" baseline="0"/>
            <a:t> ДЕТАЛИ ПЕРЕДНЕЙ ЧАСТИ КУЗОВА</a:t>
          </a:r>
          <a:endParaRPr lang="zh-CN" altLang="en-US" sz="1800"/>
        </a:p>
      </xdr:txBody>
    </xdr:sp>
    <xdr:clientData/>
  </xdr:one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297180</xdr:colOff>
      <xdr:row>10</xdr:row>
      <xdr:rowOff>76200</xdr:rowOff>
    </xdr:from>
    <xdr:to>
      <xdr:col>4</xdr:col>
      <xdr:colOff>83820</xdr:colOff>
      <xdr:row>30</xdr:row>
      <xdr:rowOff>114300</xdr:rowOff>
    </xdr:to>
    <xdr:pic>
      <xdr:nvPicPr>
        <xdr:cNvPr id="41118" name="图片 1">
          <a:extLst>
            <a:ext uri="{FF2B5EF4-FFF2-40B4-BE49-F238E27FC236}">
              <a16:creationId xmlns:a16="http://schemas.microsoft.com/office/drawing/2014/main" id="{4A2010DB-0AF6-4CBC-97C4-3080CFD911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7180" y="2933700"/>
          <a:ext cx="5661660" cy="3695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1051560</xdr:colOff>
      <xdr:row>6</xdr:row>
      <xdr:rowOff>114300</xdr:rowOff>
    </xdr:from>
    <xdr:to>
      <xdr:col>2</xdr:col>
      <xdr:colOff>1059180</xdr:colOff>
      <xdr:row>15</xdr:row>
      <xdr:rowOff>45720</xdr:rowOff>
    </xdr:to>
    <xdr:pic>
      <xdr:nvPicPr>
        <xdr:cNvPr id="42142" name="图片 1">
          <a:extLst>
            <a:ext uri="{FF2B5EF4-FFF2-40B4-BE49-F238E27FC236}">
              <a16:creationId xmlns:a16="http://schemas.microsoft.com/office/drawing/2014/main" id="{A46B552B-0F0F-495D-8372-AFBC1D3823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1560" y="2377440"/>
          <a:ext cx="3032760" cy="1714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129540</xdr:rowOff>
    </xdr:from>
    <xdr:to>
      <xdr:col>7</xdr:col>
      <xdr:colOff>457200</xdr:colOff>
      <xdr:row>66</xdr:row>
      <xdr:rowOff>7620</xdr:rowOff>
    </xdr:to>
    <xdr:pic>
      <xdr:nvPicPr>
        <xdr:cNvPr id="5435" name="图片 1">
          <a:extLst>
            <a:ext uri="{FF2B5EF4-FFF2-40B4-BE49-F238E27FC236}">
              <a16:creationId xmlns:a16="http://schemas.microsoft.com/office/drawing/2014/main" id="{CD8162B6-9B1B-41C9-9757-A8370714E0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920740"/>
          <a:ext cx="11109960" cy="636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207645</xdr:colOff>
      <xdr:row>33</xdr:row>
      <xdr:rowOff>123190</xdr:rowOff>
    </xdr:from>
    <xdr:ext cx="4117863" cy="593239"/>
    <xdr:sp macro="" textlink="">
      <xdr:nvSpPr>
        <xdr:cNvPr id="3" name="文本框 2">
          <a:extLst>
            <a:ext uri="{FF2B5EF4-FFF2-40B4-BE49-F238E27FC236}">
              <a16:creationId xmlns:a16="http://schemas.microsoft.com/office/drawing/2014/main" id="{0023D0E1-F998-4966-89DD-FACDD831CDA0}"/>
            </a:ext>
          </a:extLst>
        </xdr:cNvPr>
        <xdr:cNvSpPr txBox="1"/>
      </xdr:nvSpPr>
      <xdr:spPr>
        <a:xfrm>
          <a:off x="207645" y="6600190"/>
          <a:ext cx="4117863" cy="593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r>
            <a:rPr lang="ru-RU" altLang="zh-CN" sz="1600"/>
            <a:t>ПЛАСТИКОВЫЕ ДЕТАЛИ СРЕДНЕЙ ЧАСТИ КУЗОВА</a:t>
          </a:r>
          <a:endParaRPr lang="zh-CN" altLang="en-US" sz="1600"/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198120</xdr:colOff>
      <xdr:row>26</xdr:row>
      <xdr:rowOff>129540</xdr:rowOff>
    </xdr:from>
    <xdr:to>
      <xdr:col>6</xdr:col>
      <xdr:colOff>251460</xdr:colOff>
      <xdr:row>54</xdr:row>
      <xdr:rowOff>91440</xdr:rowOff>
    </xdr:to>
    <xdr:pic>
      <xdr:nvPicPr>
        <xdr:cNvPr id="6459" name="图片 2">
          <a:extLst>
            <a:ext uri="{FF2B5EF4-FFF2-40B4-BE49-F238E27FC236}">
              <a16:creationId xmlns:a16="http://schemas.microsoft.com/office/drawing/2014/main" id="{2C35CF40-EF32-4634-92F6-C0D82BE406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120" y="5646420"/>
          <a:ext cx="8122920" cy="4869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193675</xdr:colOff>
      <xdr:row>29</xdr:row>
      <xdr:rowOff>15240</xdr:rowOff>
    </xdr:from>
    <xdr:ext cx="4894160" cy="374141"/>
    <xdr:sp macro="" textlink="">
      <xdr:nvSpPr>
        <xdr:cNvPr id="2" name="文本框 1">
          <a:extLst>
            <a:ext uri="{FF2B5EF4-FFF2-40B4-BE49-F238E27FC236}">
              <a16:creationId xmlns:a16="http://schemas.microsoft.com/office/drawing/2014/main" id="{2B1486DE-7626-465A-AF39-0BB247978BD3}"/>
            </a:ext>
          </a:extLst>
        </xdr:cNvPr>
        <xdr:cNvSpPr txBox="1"/>
      </xdr:nvSpPr>
      <xdr:spPr>
        <a:xfrm>
          <a:off x="193675" y="6054090"/>
          <a:ext cx="4894160" cy="374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/>
          <a:r>
            <a:rPr lang="ru-RU" altLang="zh-CN" sz="1800"/>
            <a:t>ПЛАСТИКОВЫЕ ДЕТАЛИ ЗАДНЕЙ ЧАСТИ КУЗОВА</a:t>
          </a:r>
          <a:endParaRPr lang="zh-CN" altLang="en-US" sz="1800"/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16</xdr:row>
      <xdr:rowOff>7620</xdr:rowOff>
    </xdr:from>
    <xdr:to>
      <xdr:col>7</xdr:col>
      <xdr:colOff>243840</xdr:colOff>
      <xdr:row>52</xdr:row>
      <xdr:rowOff>45720</xdr:rowOff>
    </xdr:to>
    <xdr:pic>
      <xdr:nvPicPr>
        <xdr:cNvPr id="7483" name="图片 1">
          <a:extLst>
            <a:ext uri="{FF2B5EF4-FFF2-40B4-BE49-F238E27FC236}">
              <a16:creationId xmlns:a16="http://schemas.microsoft.com/office/drawing/2014/main" id="{3CAAD4DE-EE44-42BC-BBCE-407220BAF0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29940"/>
          <a:ext cx="9204960" cy="6347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869950</xdr:colOff>
      <xdr:row>16</xdr:row>
      <xdr:rowOff>96520</xdr:rowOff>
    </xdr:from>
    <xdr:ext cx="5487400" cy="374141"/>
    <xdr:sp macro="" textlink="">
      <xdr:nvSpPr>
        <xdr:cNvPr id="3" name="文本框 2">
          <a:extLst>
            <a:ext uri="{FF2B5EF4-FFF2-40B4-BE49-F238E27FC236}">
              <a16:creationId xmlns:a16="http://schemas.microsoft.com/office/drawing/2014/main" id="{F4D33424-42CB-4B0D-87CB-4E20297E34EE}"/>
            </a:ext>
          </a:extLst>
        </xdr:cNvPr>
        <xdr:cNvSpPr txBox="1"/>
      </xdr:nvSpPr>
      <xdr:spPr>
        <a:xfrm>
          <a:off x="1698625" y="3420745"/>
          <a:ext cx="5487400" cy="374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/>
          <a:r>
            <a:rPr lang="ru-RU" altLang="zh-CN" sz="1800"/>
            <a:t>СВЕТОДИОДНЫЕ ОСВЕТИТЕЛЬНЫЕ ПРИБОРЫ В СБОРЕ</a:t>
          </a:r>
          <a:endParaRPr lang="zh-CN" altLang="en-US" sz="1800"/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0</xdr:rowOff>
    </xdr:from>
    <xdr:to>
      <xdr:col>6</xdr:col>
      <xdr:colOff>76200</xdr:colOff>
      <xdr:row>73</xdr:row>
      <xdr:rowOff>106680</xdr:rowOff>
    </xdr:to>
    <xdr:pic>
      <xdr:nvPicPr>
        <xdr:cNvPr id="8507" name="图片 2">
          <a:extLst>
            <a:ext uri="{FF2B5EF4-FFF2-40B4-BE49-F238E27FC236}">
              <a16:creationId xmlns:a16="http://schemas.microsoft.com/office/drawing/2014/main" id="{DEEE62CE-3CF8-4E80-93E1-B914324D2D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248400"/>
          <a:ext cx="8519160" cy="781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332740</xdr:colOff>
      <xdr:row>35</xdr:row>
      <xdr:rowOff>0</xdr:rowOff>
    </xdr:from>
    <xdr:ext cx="2190600" cy="374141"/>
    <xdr:sp macro="" textlink="">
      <xdr:nvSpPr>
        <xdr:cNvPr id="2" name="文本框 1">
          <a:extLst>
            <a:ext uri="{FF2B5EF4-FFF2-40B4-BE49-F238E27FC236}">
              <a16:creationId xmlns:a16="http://schemas.microsoft.com/office/drawing/2014/main" id="{B927CB6A-EE05-432B-8961-E40AB09C2B79}"/>
            </a:ext>
          </a:extLst>
        </xdr:cNvPr>
        <xdr:cNvSpPr txBox="1"/>
      </xdr:nvSpPr>
      <xdr:spPr>
        <a:xfrm>
          <a:off x="332740" y="7296150"/>
          <a:ext cx="2190600" cy="374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/>
          <a:r>
            <a:rPr lang="ru-RU" altLang="zh-CN" sz="1800"/>
            <a:t>ДВИГАТЕЛЬ</a:t>
          </a:r>
          <a:r>
            <a:rPr lang="ru-RU" altLang="zh-CN" sz="1800" baseline="0"/>
            <a:t> В СБОРЕ</a:t>
          </a:r>
          <a:endParaRPr lang="zh-CN" altLang="en-US" sz="1800"/>
        </a:p>
      </xdr:txBody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23</xdr:row>
      <xdr:rowOff>76200</xdr:rowOff>
    </xdr:from>
    <xdr:to>
      <xdr:col>12</xdr:col>
      <xdr:colOff>0</xdr:colOff>
      <xdr:row>54</xdr:row>
      <xdr:rowOff>137160</xdr:rowOff>
    </xdr:to>
    <xdr:pic>
      <xdr:nvPicPr>
        <xdr:cNvPr id="9531" name="图片 2">
          <a:extLst>
            <a:ext uri="{FF2B5EF4-FFF2-40B4-BE49-F238E27FC236}">
              <a16:creationId xmlns:a16="http://schemas.microsoft.com/office/drawing/2014/main" id="{4A68BC1B-84FA-4609-B944-6837178319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09160"/>
          <a:ext cx="12793980" cy="5730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135255</xdr:colOff>
      <xdr:row>26</xdr:row>
      <xdr:rowOff>124460</xdr:rowOff>
    </xdr:from>
    <xdr:ext cx="3043330" cy="655949"/>
    <xdr:sp macro="" textlink="">
      <xdr:nvSpPr>
        <xdr:cNvPr id="2" name="文本框 1">
          <a:extLst>
            <a:ext uri="{FF2B5EF4-FFF2-40B4-BE49-F238E27FC236}">
              <a16:creationId xmlns:a16="http://schemas.microsoft.com/office/drawing/2014/main" id="{CEB75007-3D39-4664-BABE-5FD31108D9D5}"/>
            </a:ext>
          </a:extLst>
        </xdr:cNvPr>
        <xdr:cNvSpPr txBox="1"/>
      </xdr:nvSpPr>
      <xdr:spPr>
        <a:xfrm>
          <a:off x="135255" y="5296535"/>
          <a:ext cx="3043330" cy="655949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>
            <a:lnSpc>
              <a:spcPts val="2000"/>
            </a:lnSpc>
          </a:pPr>
          <a:r>
            <a:rPr lang="ru-RU" altLang="zh-CN" sz="1800"/>
            <a:t>ПЕРЕДНЯЯ ПОДВЕСКА В СБОРЕ</a:t>
          </a:r>
          <a:endParaRPr lang="zh-CN" altLang="en-US" sz="1800"/>
        </a:p>
      </xdr:txBody>
    </xdr:sp>
    <xdr:clientData/>
  </xdr:one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4"/>
  <sheetViews>
    <sheetView zoomScale="115" zoomScaleNormal="115" workbookViewId="0">
      <selection activeCell="G2" sqref="G2"/>
    </sheetView>
  </sheetViews>
  <sheetFormatPr defaultColWidth="9" defaultRowHeight="13.8"/>
  <cols>
    <col min="1" max="1" width="12.109375" style="9" bestFit="1" customWidth="1"/>
    <col min="2" max="2" width="62.5546875" style="9" bestFit="1" customWidth="1"/>
    <col min="3" max="3" width="10.109375" style="9" customWidth="1"/>
    <col min="4" max="16384" width="9" style="9"/>
  </cols>
  <sheetData>
    <row r="1" spans="1:3" ht="63.9" customHeight="1">
      <c r="A1" s="118" t="s">
        <v>1230</v>
      </c>
      <c r="B1" s="118"/>
      <c r="C1" s="118"/>
    </row>
    <row r="2" spans="1:3" ht="209.1" customHeight="1">
      <c r="A2" s="119"/>
      <c r="B2" s="119"/>
      <c r="C2" s="119"/>
    </row>
    <row r="3" spans="1:3" ht="20.100000000000001" customHeight="1">
      <c r="A3" s="106" t="s">
        <v>1191</v>
      </c>
      <c r="B3" s="10" t="s">
        <v>10</v>
      </c>
      <c r="C3" s="105" t="s">
        <v>1192</v>
      </c>
    </row>
    <row r="4" spans="1:3" ht="24.9" customHeight="1">
      <c r="A4" s="11">
        <v>1</v>
      </c>
      <c r="B4" s="12" t="s">
        <v>11</v>
      </c>
      <c r="C4" s="13" t="s">
        <v>12</v>
      </c>
    </row>
    <row r="5" spans="1:3" ht="24.9" customHeight="1">
      <c r="A5" s="11">
        <v>2</v>
      </c>
      <c r="B5" s="12" t="s">
        <v>13</v>
      </c>
      <c r="C5" s="13" t="s">
        <v>14</v>
      </c>
    </row>
    <row r="6" spans="1:3" ht="24.9" customHeight="1">
      <c r="A6" s="11">
        <v>3</v>
      </c>
      <c r="B6" s="12" t="s">
        <v>15</v>
      </c>
      <c r="C6" s="13" t="s">
        <v>16</v>
      </c>
    </row>
    <row r="7" spans="1:3" ht="24.9" customHeight="1">
      <c r="A7" s="11">
        <v>4</v>
      </c>
      <c r="B7" s="12" t="s">
        <v>17</v>
      </c>
      <c r="C7" s="13" t="s">
        <v>18</v>
      </c>
    </row>
    <row r="8" spans="1:3" ht="24.9" customHeight="1">
      <c r="A8" s="11">
        <v>5</v>
      </c>
      <c r="B8" s="14" t="s">
        <v>19</v>
      </c>
      <c r="C8" s="13" t="s">
        <v>20</v>
      </c>
    </row>
    <row r="9" spans="1:3" ht="24.9" customHeight="1">
      <c r="A9" s="11">
        <v>6</v>
      </c>
      <c r="B9" s="16" t="s">
        <v>21</v>
      </c>
      <c r="C9" s="13" t="s">
        <v>22</v>
      </c>
    </row>
    <row r="10" spans="1:3" ht="24.9" customHeight="1">
      <c r="A10" s="11">
        <v>7</v>
      </c>
      <c r="B10" s="16" t="s">
        <v>23</v>
      </c>
      <c r="C10" s="13" t="s">
        <v>24</v>
      </c>
    </row>
    <row r="11" spans="1:3" ht="24.9" customHeight="1">
      <c r="A11" s="11">
        <v>8</v>
      </c>
      <c r="B11" s="104" t="s">
        <v>1194</v>
      </c>
      <c r="C11" s="13" t="s">
        <v>25</v>
      </c>
    </row>
    <row r="12" spans="1:3" ht="24.9" customHeight="1">
      <c r="A12" s="11">
        <v>9</v>
      </c>
      <c r="B12" s="104" t="s">
        <v>1193</v>
      </c>
      <c r="C12" s="13" t="s">
        <v>26</v>
      </c>
    </row>
    <row r="13" spans="1:3" ht="24.9" customHeight="1">
      <c r="A13" s="11">
        <v>10</v>
      </c>
      <c r="B13" s="16" t="s">
        <v>27</v>
      </c>
      <c r="C13" s="13" t="s">
        <v>28</v>
      </c>
    </row>
    <row r="14" spans="1:3" ht="24.9" customHeight="1">
      <c r="A14" s="11">
        <v>11</v>
      </c>
      <c r="B14" s="16" t="s">
        <v>29</v>
      </c>
      <c r="C14" s="17" t="s">
        <v>30</v>
      </c>
    </row>
    <row r="15" spans="1:3" ht="24.9" customHeight="1">
      <c r="A15" s="11">
        <v>12</v>
      </c>
      <c r="B15" s="103" t="s">
        <v>1195</v>
      </c>
      <c r="C15" s="13" t="s">
        <v>32</v>
      </c>
    </row>
    <row r="16" spans="1:3" ht="24.9" customHeight="1">
      <c r="A16" s="11">
        <v>13</v>
      </c>
      <c r="B16" s="104" t="s">
        <v>1196</v>
      </c>
      <c r="C16" s="13" t="s">
        <v>33</v>
      </c>
    </row>
    <row r="17" spans="1:4" ht="24.9" customHeight="1">
      <c r="A17" s="11">
        <v>14</v>
      </c>
      <c r="B17" s="39" t="s">
        <v>34</v>
      </c>
      <c r="C17" s="13" t="s">
        <v>35</v>
      </c>
    </row>
    <row r="18" spans="1:4" ht="24.9" customHeight="1">
      <c r="A18" s="11">
        <v>15</v>
      </c>
      <c r="B18" s="104" t="s">
        <v>1197</v>
      </c>
      <c r="C18" s="13" t="s">
        <v>36</v>
      </c>
    </row>
    <row r="19" spans="1:4" ht="24.9" customHeight="1">
      <c r="A19" s="11">
        <v>16</v>
      </c>
      <c r="B19" s="39" t="s">
        <v>37</v>
      </c>
      <c r="C19" s="13" t="s">
        <v>38</v>
      </c>
    </row>
    <row r="20" spans="1:4" ht="24.9" customHeight="1">
      <c r="A20" s="11">
        <v>17</v>
      </c>
      <c r="B20" s="39" t="s">
        <v>39</v>
      </c>
      <c r="C20" s="13" t="s">
        <v>40</v>
      </c>
    </row>
    <row r="21" spans="1:4" ht="24.9" customHeight="1">
      <c r="A21" s="11">
        <v>18</v>
      </c>
      <c r="B21" s="39" t="s">
        <v>41</v>
      </c>
      <c r="C21" s="13" t="s">
        <v>42</v>
      </c>
      <c r="D21" s="18"/>
    </row>
    <row r="22" spans="1:4" ht="24.9" customHeight="1">
      <c r="A22" s="11">
        <v>19</v>
      </c>
      <c r="B22" s="39" t="s">
        <v>43</v>
      </c>
      <c r="C22" s="13" t="s">
        <v>44</v>
      </c>
      <c r="D22" s="18"/>
    </row>
    <row r="23" spans="1:4" ht="24.9" customHeight="1">
      <c r="A23" s="11">
        <v>20</v>
      </c>
      <c r="B23" s="39" t="s">
        <v>45</v>
      </c>
      <c r="C23" s="13" t="s">
        <v>46</v>
      </c>
      <c r="D23" s="18"/>
    </row>
    <row r="24" spans="1:4" ht="24.9" customHeight="1">
      <c r="A24" s="11">
        <v>21</v>
      </c>
      <c r="B24" s="39" t="s">
        <v>47</v>
      </c>
      <c r="C24" s="13" t="s">
        <v>48</v>
      </c>
      <c r="D24" s="18"/>
    </row>
    <row r="25" spans="1:4" ht="24.9" customHeight="1">
      <c r="A25" s="11">
        <v>22</v>
      </c>
      <c r="B25" s="39" t="s">
        <v>49</v>
      </c>
      <c r="C25" s="13" t="s">
        <v>50</v>
      </c>
      <c r="D25" s="18"/>
    </row>
    <row r="26" spans="1:4" ht="24.9" customHeight="1">
      <c r="A26" s="11">
        <v>23</v>
      </c>
      <c r="B26" s="104" t="s">
        <v>1198</v>
      </c>
      <c r="C26" s="13" t="s">
        <v>51</v>
      </c>
      <c r="D26" s="18"/>
    </row>
    <row r="27" spans="1:4" ht="24.9" customHeight="1">
      <c r="A27" s="11">
        <v>24</v>
      </c>
      <c r="B27" s="104" t="s">
        <v>1199</v>
      </c>
      <c r="C27" s="13" t="s">
        <v>52</v>
      </c>
      <c r="D27" s="18"/>
    </row>
    <row r="28" spans="1:4" ht="24.9" customHeight="1">
      <c r="A28" s="11">
        <v>25</v>
      </c>
      <c r="B28" s="21" t="s">
        <v>53</v>
      </c>
      <c r="C28" s="13" t="s">
        <v>54</v>
      </c>
      <c r="D28" s="18"/>
    </row>
    <row r="29" spans="1:4" ht="24.9" customHeight="1">
      <c r="A29" s="11">
        <v>26</v>
      </c>
      <c r="B29" s="21" t="s">
        <v>55</v>
      </c>
      <c r="C29" s="13" t="s">
        <v>56</v>
      </c>
      <c r="D29" s="18"/>
    </row>
    <row r="30" spans="1:4" ht="24.9" customHeight="1">
      <c r="A30" s="11">
        <v>27</v>
      </c>
      <c r="B30" s="72" t="s">
        <v>1200</v>
      </c>
      <c r="C30" s="13" t="s">
        <v>57</v>
      </c>
      <c r="D30" s="18"/>
    </row>
    <row r="31" spans="1:4" ht="24.9" customHeight="1">
      <c r="A31" s="11">
        <v>28</v>
      </c>
      <c r="B31" s="21" t="s">
        <v>58</v>
      </c>
      <c r="C31" s="13" t="s">
        <v>59</v>
      </c>
      <c r="D31" s="18"/>
    </row>
    <row r="32" spans="1:4" ht="24.9" customHeight="1">
      <c r="A32" s="11">
        <v>29</v>
      </c>
      <c r="B32" s="21" t="s">
        <v>60</v>
      </c>
      <c r="C32" s="17" t="s">
        <v>61</v>
      </c>
      <c r="D32" s="18"/>
    </row>
    <row r="33" spans="1:4" ht="24.9" customHeight="1">
      <c r="A33" s="11">
        <v>30</v>
      </c>
      <c r="B33" s="21" t="s">
        <v>62</v>
      </c>
      <c r="C33" s="13" t="s">
        <v>63</v>
      </c>
      <c r="D33" s="18"/>
    </row>
    <row r="34" spans="1:4" ht="24.9" customHeight="1">
      <c r="A34" s="11">
        <v>31</v>
      </c>
      <c r="B34" s="21" t="s">
        <v>64</v>
      </c>
      <c r="C34" s="13" t="s">
        <v>65</v>
      </c>
      <c r="D34" s="18"/>
    </row>
    <row r="35" spans="1:4" ht="24.9" customHeight="1">
      <c r="A35" s="11">
        <v>32</v>
      </c>
      <c r="B35" s="21" t="s">
        <v>66</v>
      </c>
      <c r="C35" s="13" t="s">
        <v>67</v>
      </c>
      <c r="D35" s="18"/>
    </row>
    <row r="36" spans="1:4" ht="24.9" customHeight="1">
      <c r="A36" s="11">
        <v>33</v>
      </c>
      <c r="B36" s="72" t="s">
        <v>1201</v>
      </c>
      <c r="C36" s="13" t="s">
        <v>68</v>
      </c>
    </row>
    <row r="37" spans="1:4" ht="24.9" customHeight="1">
      <c r="A37" s="11">
        <v>34</v>
      </c>
      <c r="B37" s="21" t="s">
        <v>69</v>
      </c>
      <c r="C37" s="13" t="s">
        <v>70</v>
      </c>
    </row>
    <row r="38" spans="1:4" ht="24.9" customHeight="1">
      <c r="A38" s="11">
        <v>35</v>
      </c>
      <c r="B38" s="21" t="s">
        <v>71</v>
      </c>
      <c r="C38" s="17" t="s">
        <v>72</v>
      </c>
    </row>
    <row r="39" spans="1:4" ht="24.9" customHeight="1">
      <c r="A39" s="11">
        <v>36</v>
      </c>
      <c r="B39" s="21" t="s">
        <v>73</v>
      </c>
      <c r="C39" s="17" t="s">
        <v>74</v>
      </c>
    </row>
    <row r="40" spans="1:4" ht="24.9" customHeight="1">
      <c r="A40" s="11">
        <v>37</v>
      </c>
      <c r="B40" s="72" t="s">
        <v>1202</v>
      </c>
      <c r="C40" s="13" t="s">
        <v>75</v>
      </c>
    </row>
    <row r="41" spans="1:4" ht="24.9" customHeight="1">
      <c r="A41" s="11">
        <v>38</v>
      </c>
      <c r="B41" s="15" t="s">
        <v>76</v>
      </c>
      <c r="C41" s="17" t="s">
        <v>77</v>
      </c>
    </row>
    <row r="42" spans="1:4" ht="24.9" customHeight="1">
      <c r="A42" s="11">
        <v>39</v>
      </c>
      <c r="B42" s="15" t="s">
        <v>78</v>
      </c>
      <c r="C42" s="17" t="s">
        <v>79</v>
      </c>
    </row>
    <row r="43" spans="1:4" ht="24.9" customHeight="1">
      <c r="A43" s="11">
        <v>40</v>
      </c>
      <c r="B43" s="72" t="s">
        <v>1204</v>
      </c>
      <c r="C43" s="13" t="s">
        <v>80</v>
      </c>
    </row>
    <row r="44" spans="1:4" ht="24.9" customHeight="1">
      <c r="A44" s="11">
        <v>41</v>
      </c>
      <c r="B44" s="72" t="s">
        <v>1203</v>
      </c>
      <c r="C44" s="13" t="s">
        <v>81</v>
      </c>
    </row>
  </sheetData>
  <mergeCells count="2">
    <mergeCell ref="A1:C1"/>
    <mergeCell ref="A2:C2"/>
  </mergeCells>
  <hyperlinks>
    <hyperlink ref="C10" location="'F06-1'!A1" display="F06"/>
    <hyperlink ref="C5" location="'F01-2'!A1" display="F01-2"/>
    <hyperlink ref="C29" location="'F22'!A1" display="F22"/>
    <hyperlink ref="C28" location="'F21'!A1" display="F21"/>
    <hyperlink ref="C26" location="F20!A1" display="F20"/>
    <hyperlink ref="C25" location="F19!A1" display="F19"/>
    <hyperlink ref="C24" location="F18!A1" display="F18"/>
    <hyperlink ref="C23" location="F17!A1" display="F17"/>
    <hyperlink ref="C22" location="F16!A1" display="F16"/>
    <hyperlink ref="C21" location="F15!A1" display="F15"/>
    <hyperlink ref="C20" location="F14!A1" display="F14"/>
    <hyperlink ref="C19" location="'F13 '!A1" display="F13"/>
    <hyperlink ref="C17" location="'F12-1'!A1" display="F12-1"/>
    <hyperlink ref="C15" location="'F11-1'!A1" display="F11-1"/>
    <hyperlink ref="C14" location="F10!A1" display="F10"/>
    <hyperlink ref="C13" location="F09!A1" display="F09"/>
    <hyperlink ref="C12" location="F08!A1" display="F08"/>
    <hyperlink ref="C11" location="F07!A1" display="F07"/>
    <hyperlink ref="C9" location="F05!A1" display="F05"/>
    <hyperlink ref="C8" location="F04!A1" display="F04"/>
    <hyperlink ref="C7" location="F03!A1" display="F03"/>
    <hyperlink ref="C6" location="F02!A1" display="F02"/>
    <hyperlink ref="C4" location="'F01-1'!A1" display="F01-1"/>
    <hyperlink ref="C16" location="'F11 -2'!A1" display="F11-2"/>
    <hyperlink ref="C18" location="'F12-2'!A1" display="F12-2"/>
    <hyperlink ref="C35" location="'F28'!A1" display="F28"/>
    <hyperlink ref="C34" location="F27!A1" display="F27"/>
    <hyperlink ref="C33" location="'F26'!A1" display="F26"/>
    <hyperlink ref="C32" location="F25!A1" display="F25"/>
    <hyperlink ref="C36" location="'F29'!A1" display="F29"/>
    <hyperlink ref="C31" location="F24!A1" display="F24"/>
    <hyperlink ref="C27" location="'F20 -1'!A1" display="F20 -1"/>
    <hyperlink ref="C37" location="F30!A1" display="F30"/>
    <hyperlink ref="C30" location="F23!A1" display="F23"/>
    <hyperlink ref="C38" location="F31!A1" display="F31"/>
    <hyperlink ref="C39" location="F32!A1" display="F32"/>
    <hyperlink ref="C40" location="F33!A1" display="F33"/>
    <hyperlink ref="C41" location="F34!A1" display="F34"/>
    <hyperlink ref="C42" location="F35!A1" display="F35"/>
    <hyperlink ref="C43" location="F36!A1" display="F36"/>
    <hyperlink ref="C44" location="F37!A1" display="F37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2"/>
  <sheetViews>
    <sheetView zoomScale="85" zoomScaleNormal="85" workbookViewId="0">
      <selection activeCell="F2" sqref="F1:F65536"/>
    </sheetView>
  </sheetViews>
  <sheetFormatPr defaultColWidth="9" defaultRowHeight="13.8"/>
  <cols>
    <col min="1" max="1" width="12.109375" style="9" bestFit="1" customWidth="1"/>
    <col min="2" max="2" width="16.33203125" style="9" bestFit="1" customWidth="1"/>
    <col min="3" max="3" width="44.5546875" style="9" bestFit="1" customWidth="1"/>
    <col min="4" max="4" width="5.5546875" style="9" bestFit="1" customWidth="1"/>
    <col min="5" max="5" width="14.88671875" style="9" customWidth="1"/>
    <col min="6" max="16384" width="9" style="9"/>
  </cols>
  <sheetData>
    <row r="1" spans="1:5" ht="35.1" customHeight="1">
      <c r="A1" s="120" t="s">
        <v>1193</v>
      </c>
      <c r="B1" s="121"/>
      <c r="C1" s="121"/>
      <c r="D1" s="121"/>
      <c r="E1" s="121"/>
    </row>
    <row r="2" spans="1:5" ht="15" customHeight="1">
      <c r="A2" s="20" t="s">
        <v>923</v>
      </c>
      <c r="B2" s="20" t="s">
        <v>1012</v>
      </c>
      <c r="C2" s="20" t="s">
        <v>83</v>
      </c>
      <c r="D2" s="20" t="s">
        <v>921</v>
      </c>
      <c r="E2" s="20" t="s">
        <v>86</v>
      </c>
    </row>
    <row r="3" spans="1:5" ht="15" customHeight="1">
      <c r="A3" s="15">
        <v>1</v>
      </c>
      <c r="B3" s="21" t="s">
        <v>377</v>
      </c>
      <c r="C3" s="21" t="s">
        <v>378</v>
      </c>
      <c r="D3" s="15">
        <v>1</v>
      </c>
      <c r="E3" s="15"/>
    </row>
    <row r="4" spans="1:5" s="48" customFormat="1" ht="15.6">
      <c r="A4" s="15">
        <v>2</v>
      </c>
      <c r="B4" s="22" t="s">
        <v>379</v>
      </c>
      <c r="C4" s="72" t="s">
        <v>970</v>
      </c>
      <c r="D4" s="46">
        <v>1</v>
      </c>
      <c r="E4" s="24"/>
    </row>
    <row r="5" spans="1:5" s="48" customFormat="1" ht="15.6">
      <c r="A5" s="15">
        <v>3</v>
      </c>
      <c r="B5" s="22" t="s">
        <v>380</v>
      </c>
      <c r="C5" s="21" t="s">
        <v>95</v>
      </c>
      <c r="D5" s="46">
        <v>4</v>
      </c>
      <c r="E5" s="24" t="s">
        <v>381</v>
      </c>
    </row>
    <row r="6" spans="1:5" s="48" customFormat="1" ht="15.6">
      <c r="A6" s="15">
        <v>4</v>
      </c>
      <c r="B6" s="22" t="s">
        <v>99</v>
      </c>
      <c r="C6" s="21" t="s">
        <v>100</v>
      </c>
      <c r="D6" s="46">
        <f>4+4</f>
        <v>8</v>
      </c>
      <c r="E6" s="24" t="s">
        <v>101</v>
      </c>
    </row>
    <row r="7" spans="1:5" ht="15" customHeight="1">
      <c r="A7" s="15">
        <v>5</v>
      </c>
      <c r="B7" s="22" t="s">
        <v>382</v>
      </c>
      <c r="C7" s="72" t="s">
        <v>971</v>
      </c>
      <c r="D7" s="15">
        <v>2</v>
      </c>
      <c r="E7" s="15"/>
    </row>
    <row r="8" spans="1:5" ht="30.6" customHeight="1">
      <c r="A8" s="15">
        <v>6</v>
      </c>
      <c r="B8" s="22" t="s">
        <v>383</v>
      </c>
      <c r="C8" s="84" t="s">
        <v>973</v>
      </c>
      <c r="D8" s="15">
        <v>2</v>
      </c>
      <c r="E8" s="15" t="s">
        <v>384</v>
      </c>
    </row>
    <row r="9" spans="1:5" ht="15" customHeight="1">
      <c r="A9" s="15">
        <v>7</v>
      </c>
      <c r="B9" s="21" t="s">
        <v>385</v>
      </c>
      <c r="C9" s="72" t="s">
        <v>972</v>
      </c>
      <c r="D9" s="15">
        <v>2</v>
      </c>
      <c r="E9" s="15"/>
    </row>
    <row r="10" spans="1:5" s="48" customFormat="1" ht="31.2">
      <c r="A10" s="15">
        <v>8</v>
      </c>
      <c r="B10" s="21" t="s">
        <v>386</v>
      </c>
      <c r="C10" s="84" t="s">
        <v>981</v>
      </c>
      <c r="D10" s="46">
        <v>2</v>
      </c>
      <c r="E10" s="24"/>
    </row>
    <row r="11" spans="1:5" s="48" customFormat="1" ht="31.2">
      <c r="A11" s="15">
        <v>9</v>
      </c>
      <c r="B11" s="21" t="s">
        <v>387</v>
      </c>
      <c r="C11" s="84" t="s">
        <v>974</v>
      </c>
      <c r="D11" s="46">
        <v>2</v>
      </c>
      <c r="E11" s="24" t="s">
        <v>388</v>
      </c>
    </row>
    <row r="12" spans="1:5" ht="30" customHeight="1">
      <c r="A12" s="15">
        <v>10</v>
      </c>
      <c r="B12" s="26" t="s">
        <v>389</v>
      </c>
      <c r="C12" s="26" t="s">
        <v>975</v>
      </c>
      <c r="D12" s="15">
        <v>1</v>
      </c>
      <c r="E12" s="15"/>
    </row>
    <row r="13" spans="1:5" ht="43.2" customHeight="1">
      <c r="A13" s="15">
        <v>11</v>
      </c>
      <c r="B13" s="26" t="s">
        <v>390</v>
      </c>
      <c r="C13" s="84" t="s">
        <v>982</v>
      </c>
      <c r="D13" s="15">
        <v>1</v>
      </c>
      <c r="E13" s="15"/>
    </row>
    <row r="14" spans="1:5" ht="15" customHeight="1">
      <c r="A14" s="15">
        <v>12</v>
      </c>
      <c r="B14" s="21" t="s">
        <v>391</v>
      </c>
      <c r="C14" s="72" t="s">
        <v>980</v>
      </c>
      <c r="D14" s="15">
        <v>1</v>
      </c>
      <c r="E14" s="15"/>
    </row>
    <row r="15" spans="1:5" ht="15" customHeight="1">
      <c r="A15" s="15">
        <v>13</v>
      </c>
      <c r="B15" s="22" t="s">
        <v>392</v>
      </c>
      <c r="C15" s="21" t="s">
        <v>95</v>
      </c>
      <c r="D15" s="15">
        <f>4+6</f>
        <v>10</v>
      </c>
      <c r="E15" s="15" t="s">
        <v>393</v>
      </c>
    </row>
    <row r="16" spans="1:5" ht="15" customHeight="1">
      <c r="A16" s="15">
        <v>14</v>
      </c>
      <c r="B16" s="22" t="s">
        <v>394</v>
      </c>
      <c r="C16" s="21" t="s">
        <v>95</v>
      </c>
      <c r="D16" s="15">
        <v>4</v>
      </c>
      <c r="E16" s="15" t="s">
        <v>395</v>
      </c>
    </row>
    <row r="17" spans="1:5" ht="15" customHeight="1">
      <c r="A17" s="15">
        <v>15</v>
      </c>
      <c r="B17" s="22" t="s">
        <v>352</v>
      </c>
      <c r="C17" s="21" t="s">
        <v>100</v>
      </c>
      <c r="D17" s="15">
        <f>4+1</f>
        <v>5</v>
      </c>
      <c r="E17" s="15" t="s">
        <v>396</v>
      </c>
    </row>
    <row r="18" spans="1:5" s="48" customFormat="1" ht="15.6">
      <c r="A18" s="15">
        <v>16</v>
      </c>
      <c r="B18" s="22" t="s">
        <v>397</v>
      </c>
      <c r="C18" s="21" t="s">
        <v>398</v>
      </c>
      <c r="D18" s="46">
        <v>1</v>
      </c>
      <c r="E18" s="45"/>
    </row>
    <row r="19" spans="1:5" ht="15" customHeight="1">
      <c r="A19" s="15">
        <v>17</v>
      </c>
      <c r="B19" s="22" t="s">
        <v>399</v>
      </c>
      <c r="C19" s="72" t="s">
        <v>983</v>
      </c>
      <c r="D19" s="46">
        <v>2</v>
      </c>
      <c r="E19" s="15"/>
    </row>
    <row r="20" spans="1:5" s="48" customFormat="1" ht="15.6">
      <c r="A20" s="15">
        <v>18</v>
      </c>
      <c r="B20" s="22" t="s">
        <v>400</v>
      </c>
      <c r="C20" s="21" t="s">
        <v>401</v>
      </c>
      <c r="D20" s="46">
        <v>1</v>
      </c>
      <c r="E20" s="45"/>
    </row>
    <row r="21" spans="1:5" s="48" customFormat="1" ht="15.6">
      <c r="A21" s="15">
        <v>19</v>
      </c>
      <c r="B21" s="22" t="s">
        <v>402</v>
      </c>
      <c r="C21" s="21" t="s">
        <v>95</v>
      </c>
      <c r="D21" s="46">
        <v>1</v>
      </c>
      <c r="E21" s="45"/>
    </row>
    <row r="22" spans="1:5" s="48" customFormat="1" ht="15.6">
      <c r="A22" s="15">
        <v>20</v>
      </c>
      <c r="B22" s="22" t="s">
        <v>403</v>
      </c>
      <c r="C22" s="21" t="s">
        <v>404</v>
      </c>
      <c r="D22" s="46">
        <v>1</v>
      </c>
      <c r="E22" s="45"/>
    </row>
    <row r="23" spans="1:5" ht="15" customHeight="1">
      <c r="A23" s="15">
        <v>21</v>
      </c>
      <c r="B23" s="22" t="s">
        <v>375</v>
      </c>
      <c r="C23" s="21" t="s">
        <v>95</v>
      </c>
      <c r="D23" s="46">
        <v>2</v>
      </c>
      <c r="E23" s="15" t="s">
        <v>376</v>
      </c>
    </row>
    <row r="24" spans="1:5" ht="15" customHeight="1">
      <c r="A24" s="15">
        <v>22</v>
      </c>
      <c r="B24" s="22" t="s">
        <v>310</v>
      </c>
      <c r="C24" s="21" t="s">
        <v>100</v>
      </c>
      <c r="D24" s="46">
        <v>2</v>
      </c>
      <c r="E24" s="15" t="s">
        <v>372</v>
      </c>
    </row>
    <row r="25" spans="1:5" ht="15" customHeight="1">
      <c r="A25" s="15">
        <v>23</v>
      </c>
      <c r="B25" s="21" t="s">
        <v>405</v>
      </c>
      <c r="C25" s="72" t="s">
        <v>979</v>
      </c>
      <c r="D25" s="15">
        <v>2</v>
      </c>
      <c r="E25" s="15" t="s">
        <v>406</v>
      </c>
    </row>
    <row r="26" spans="1:5" s="48" customFormat="1" ht="15.6">
      <c r="A26" s="15">
        <v>24</v>
      </c>
      <c r="B26" s="22" t="s">
        <v>407</v>
      </c>
      <c r="C26" s="21" t="s">
        <v>100</v>
      </c>
      <c r="D26" s="15">
        <v>4</v>
      </c>
      <c r="E26" s="15" t="s">
        <v>124</v>
      </c>
    </row>
    <row r="27" spans="1:5" ht="15" customHeight="1">
      <c r="A27" s="15">
        <v>25</v>
      </c>
      <c r="B27" s="21" t="s">
        <v>408</v>
      </c>
      <c r="C27" s="21" t="s">
        <v>978</v>
      </c>
      <c r="D27" s="15">
        <v>1</v>
      </c>
      <c r="E27" s="15"/>
    </row>
    <row r="28" spans="1:5" ht="15" customHeight="1">
      <c r="A28" s="15">
        <v>26</v>
      </c>
      <c r="B28" s="22" t="s">
        <v>279</v>
      </c>
      <c r="C28" s="21" t="s">
        <v>95</v>
      </c>
      <c r="D28" s="15">
        <v>3</v>
      </c>
      <c r="E28" s="15" t="s">
        <v>280</v>
      </c>
    </row>
    <row r="29" spans="1:5" ht="15" customHeight="1">
      <c r="A29" s="129">
        <v>27</v>
      </c>
      <c r="B29" s="45" t="s">
        <v>409</v>
      </c>
      <c r="C29" s="85" t="s">
        <v>977</v>
      </c>
      <c r="D29" s="45">
        <v>1</v>
      </c>
      <c r="E29" s="45"/>
    </row>
    <row r="30" spans="1:5" ht="15.6">
      <c r="A30" s="129"/>
      <c r="B30" s="45" t="s">
        <v>410</v>
      </c>
      <c r="C30" s="85" t="s">
        <v>976</v>
      </c>
      <c r="D30" s="45">
        <v>1</v>
      </c>
      <c r="E30" s="45"/>
    </row>
    <row r="31" spans="1:5" ht="15.6">
      <c r="A31" s="15">
        <v>28</v>
      </c>
      <c r="B31" s="45" t="s">
        <v>411</v>
      </c>
      <c r="C31" s="114" t="s">
        <v>137</v>
      </c>
      <c r="D31" s="45">
        <v>1</v>
      </c>
      <c r="E31" s="45" t="s">
        <v>162</v>
      </c>
    </row>
    <row r="32" spans="1:5" ht="15.6">
      <c r="A32" s="15">
        <v>29</v>
      </c>
      <c r="B32" s="45" t="s">
        <v>160</v>
      </c>
      <c r="C32" s="114" t="s">
        <v>161</v>
      </c>
      <c r="D32" s="45">
        <v>1</v>
      </c>
      <c r="E32" s="45" t="s">
        <v>162</v>
      </c>
    </row>
  </sheetData>
  <mergeCells count="2">
    <mergeCell ref="A1:E1"/>
    <mergeCell ref="A29:A30"/>
  </mergeCells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workbookViewId="0">
      <selection activeCell="F2" sqref="F1:F65536"/>
    </sheetView>
  </sheetViews>
  <sheetFormatPr defaultColWidth="9" defaultRowHeight="13.8"/>
  <cols>
    <col min="1" max="1" width="12.109375" style="9" bestFit="1" customWidth="1"/>
    <col min="2" max="2" width="17.44140625" style="9" customWidth="1"/>
    <col min="3" max="3" width="49.88671875" style="9" bestFit="1" customWidth="1"/>
    <col min="4" max="4" width="8.5546875" style="9" customWidth="1"/>
    <col min="5" max="5" width="17" style="9" bestFit="1" customWidth="1"/>
    <col min="6" max="16384" width="9" style="9"/>
  </cols>
  <sheetData>
    <row r="1" spans="1:5" ht="35.1" customHeight="1">
      <c r="A1" s="134" t="s">
        <v>1208</v>
      </c>
      <c r="B1" s="135"/>
      <c r="C1" s="135"/>
      <c r="D1" s="135"/>
      <c r="E1" s="135"/>
    </row>
    <row r="2" spans="1:5" ht="15" customHeight="1">
      <c r="A2" s="49" t="s">
        <v>923</v>
      </c>
      <c r="B2" s="50" t="s">
        <v>1012</v>
      </c>
      <c r="C2" s="49" t="s">
        <v>83</v>
      </c>
      <c r="D2" s="51" t="s">
        <v>921</v>
      </c>
      <c r="E2" s="20" t="s">
        <v>86</v>
      </c>
    </row>
    <row r="3" spans="1:5" ht="15" customHeight="1">
      <c r="A3" s="15">
        <v>1</v>
      </c>
      <c r="B3" s="22" t="s">
        <v>412</v>
      </c>
      <c r="C3" s="15" t="s">
        <v>413</v>
      </c>
      <c r="D3" s="16">
        <v>2</v>
      </c>
      <c r="E3" s="15" t="s">
        <v>414</v>
      </c>
    </row>
    <row r="4" spans="1:5" ht="15" customHeight="1">
      <c r="A4" s="15">
        <v>2</v>
      </c>
      <c r="B4" s="15" t="s">
        <v>415</v>
      </c>
      <c r="C4" s="15" t="s">
        <v>416</v>
      </c>
      <c r="D4" s="16">
        <v>2</v>
      </c>
      <c r="E4" s="15" t="s">
        <v>417</v>
      </c>
    </row>
    <row r="5" spans="1:5" ht="15" customHeight="1">
      <c r="A5" s="15">
        <v>3</v>
      </c>
      <c r="B5" s="22" t="s">
        <v>418</v>
      </c>
      <c r="C5" s="15" t="s">
        <v>419</v>
      </c>
      <c r="D5" s="16">
        <v>2</v>
      </c>
      <c r="E5" s="15" t="s">
        <v>420</v>
      </c>
    </row>
    <row r="6" spans="1:5" ht="15" customHeight="1">
      <c r="A6" s="15">
        <v>4</v>
      </c>
      <c r="B6" s="22" t="s">
        <v>421</v>
      </c>
      <c r="C6" s="15" t="s">
        <v>137</v>
      </c>
      <c r="D6" s="16">
        <v>4</v>
      </c>
      <c r="E6" s="15" t="s">
        <v>422</v>
      </c>
    </row>
    <row r="7" spans="1:5" ht="15" customHeight="1">
      <c r="A7" s="15">
        <v>5</v>
      </c>
      <c r="B7" s="15" t="s">
        <v>423</v>
      </c>
      <c r="C7" s="15" t="s">
        <v>95</v>
      </c>
      <c r="D7" s="16">
        <v>8</v>
      </c>
      <c r="E7" s="15" t="s">
        <v>424</v>
      </c>
    </row>
    <row r="8" spans="1:5" ht="15" customHeight="1">
      <c r="A8" s="128">
        <v>6</v>
      </c>
      <c r="B8" s="22" t="s">
        <v>425</v>
      </c>
      <c r="C8" s="21" t="s">
        <v>426</v>
      </c>
      <c r="D8" s="21">
        <v>2</v>
      </c>
      <c r="E8" s="21" t="s">
        <v>427</v>
      </c>
    </row>
    <row r="9" spans="1:5" ht="15" customHeight="1">
      <c r="A9" s="126"/>
      <c r="B9" s="22" t="s">
        <v>428</v>
      </c>
      <c r="C9" s="21" t="s">
        <v>426</v>
      </c>
      <c r="D9" s="21">
        <v>2</v>
      </c>
      <c r="E9" s="21" t="s">
        <v>429</v>
      </c>
    </row>
    <row r="10" spans="1:5" ht="15" customHeight="1">
      <c r="A10" s="127"/>
      <c r="B10" s="22" t="s">
        <v>430</v>
      </c>
      <c r="C10" s="21" t="s">
        <v>426</v>
      </c>
      <c r="D10" s="52">
        <v>2</v>
      </c>
      <c r="E10" s="15" t="s">
        <v>431</v>
      </c>
    </row>
    <row r="11" spans="1:5" ht="15" customHeight="1">
      <c r="A11" s="15">
        <v>7</v>
      </c>
      <c r="B11" s="15" t="s">
        <v>432</v>
      </c>
      <c r="C11" s="21" t="s">
        <v>433</v>
      </c>
      <c r="D11" s="16">
        <v>2</v>
      </c>
      <c r="E11" s="15"/>
    </row>
    <row r="12" spans="1:5" ht="15" customHeight="1">
      <c r="A12" s="15">
        <v>8</v>
      </c>
      <c r="B12" s="15" t="s">
        <v>434</v>
      </c>
      <c r="C12" s="21" t="s">
        <v>435</v>
      </c>
      <c r="D12" s="16">
        <v>2</v>
      </c>
      <c r="E12" s="15"/>
    </row>
    <row r="13" spans="1:5" ht="15" customHeight="1">
      <c r="A13" s="15">
        <v>9</v>
      </c>
      <c r="B13" s="21" t="s">
        <v>436</v>
      </c>
      <c r="C13" s="72" t="s">
        <v>984</v>
      </c>
      <c r="D13" s="16">
        <v>2</v>
      </c>
      <c r="E13" s="15" t="s">
        <v>437</v>
      </c>
    </row>
    <row r="14" spans="1:5" ht="15" customHeight="1">
      <c r="A14" s="15">
        <v>10</v>
      </c>
      <c r="B14" s="21" t="s">
        <v>438</v>
      </c>
      <c r="C14" s="72" t="s">
        <v>985</v>
      </c>
      <c r="D14" s="16">
        <v>2</v>
      </c>
      <c r="E14" s="15" t="s">
        <v>439</v>
      </c>
    </row>
    <row r="15" spans="1:5" ht="15" customHeight="1">
      <c r="A15" s="15">
        <v>11</v>
      </c>
      <c r="B15" s="22" t="s">
        <v>440</v>
      </c>
      <c r="C15" s="72" t="s">
        <v>986</v>
      </c>
      <c r="D15" s="16">
        <v>2</v>
      </c>
      <c r="E15" s="15" t="s">
        <v>441</v>
      </c>
    </row>
    <row r="16" spans="1:5" ht="15" customHeight="1">
      <c r="A16" s="15">
        <v>12</v>
      </c>
      <c r="B16" s="15" t="s">
        <v>442</v>
      </c>
      <c r="C16" s="21" t="s">
        <v>443</v>
      </c>
      <c r="D16" s="16">
        <v>2</v>
      </c>
      <c r="E16" s="15"/>
    </row>
    <row r="17" spans="1:5" ht="15" customHeight="1">
      <c r="A17" s="15">
        <v>13</v>
      </c>
      <c r="B17" s="22" t="s">
        <v>322</v>
      </c>
      <c r="C17" s="21" t="s">
        <v>95</v>
      </c>
      <c r="D17" s="32">
        <v>12</v>
      </c>
      <c r="E17" s="15" t="s">
        <v>444</v>
      </c>
    </row>
    <row r="18" spans="1:5" ht="15.6">
      <c r="A18" s="15">
        <v>14</v>
      </c>
      <c r="B18" s="22" t="s">
        <v>445</v>
      </c>
      <c r="C18" s="72" t="s">
        <v>987</v>
      </c>
      <c r="D18" s="52">
        <v>2</v>
      </c>
      <c r="E18" s="24"/>
    </row>
    <row r="19" spans="1:5" ht="31.2">
      <c r="A19" s="15">
        <v>15</v>
      </c>
      <c r="B19" s="22" t="s">
        <v>446</v>
      </c>
      <c r="C19" s="84" t="s">
        <v>989</v>
      </c>
      <c r="D19" s="52">
        <v>2</v>
      </c>
      <c r="E19" s="24"/>
    </row>
  </sheetData>
  <mergeCells count="2">
    <mergeCell ref="A1:E1"/>
    <mergeCell ref="A8:A10"/>
  </mergeCells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workbookViewId="0">
      <selection activeCell="F2" sqref="F1:F65536"/>
    </sheetView>
  </sheetViews>
  <sheetFormatPr defaultColWidth="9" defaultRowHeight="13.8"/>
  <cols>
    <col min="1" max="1" width="12.109375" style="9" bestFit="1" customWidth="1"/>
    <col min="2" max="2" width="17.44140625" style="9" customWidth="1"/>
    <col min="3" max="3" width="49.88671875" style="9" bestFit="1" customWidth="1"/>
    <col min="4" max="4" width="8.5546875" style="9" customWidth="1"/>
    <col min="5" max="5" width="17" style="9" bestFit="1" customWidth="1"/>
    <col min="6" max="16384" width="9" style="9"/>
  </cols>
  <sheetData>
    <row r="1" spans="1:5" ht="35.1" customHeight="1">
      <c r="A1" s="130" t="s">
        <v>1209</v>
      </c>
      <c r="B1" s="118"/>
      <c r="C1" s="118"/>
      <c r="D1" s="118"/>
      <c r="E1" s="118"/>
    </row>
    <row r="2" spans="1:5" ht="15" customHeight="1">
      <c r="A2" s="29" t="s">
        <v>923</v>
      </c>
      <c r="B2" s="53" t="s">
        <v>1012</v>
      </c>
      <c r="C2" s="29" t="s">
        <v>83</v>
      </c>
      <c r="D2" s="30" t="s">
        <v>921</v>
      </c>
      <c r="E2" s="31" t="s">
        <v>86</v>
      </c>
    </row>
    <row r="3" spans="1:5" ht="15" customHeight="1">
      <c r="A3" s="15">
        <v>1</v>
      </c>
      <c r="B3" s="22" t="s">
        <v>447</v>
      </c>
      <c r="C3" s="15" t="s">
        <v>413</v>
      </c>
      <c r="D3" s="16">
        <v>2</v>
      </c>
      <c r="E3" s="15" t="s">
        <v>448</v>
      </c>
    </row>
    <row r="4" spans="1:5" ht="15" customHeight="1">
      <c r="A4" s="15">
        <v>2</v>
      </c>
      <c r="B4" s="15" t="s">
        <v>415</v>
      </c>
      <c r="C4" s="72" t="s">
        <v>988</v>
      </c>
      <c r="D4" s="16">
        <v>2</v>
      </c>
      <c r="E4" s="15" t="s">
        <v>417</v>
      </c>
    </row>
    <row r="5" spans="1:5" ht="15" customHeight="1">
      <c r="A5" s="15">
        <v>3</v>
      </c>
      <c r="B5" s="22" t="s">
        <v>342</v>
      </c>
      <c r="C5" s="15" t="s">
        <v>419</v>
      </c>
      <c r="D5" s="16">
        <v>2</v>
      </c>
      <c r="E5" s="15" t="s">
        <v>343</v>
      </c>
    </row>
    <row r="6" spans="1:5" ht="15" customHeight="1">
      <c r="A6" s="15">
        <v>4</v>
      </c>
      <c r="B6" s="22" t="s">
        <v>339</v>
      </c>
      <c r="C6" s="15" t="s">
        <v>137</v>
      </c>
      <c r="D6" s="16">
        <v>2</v>
      </c>
      <c r="E6" s="15" t="s">
        <v>340</v>
      </c>
    </row>
    <row r="7" spans="1:5" ht="15" customHeight="1">
      <c r="A7" s="15">
        <v>5</v>
      </c>
      <c r="B7" s="22" t="s">
        <v>449</v>
      </c>
      <c r="C7" s="15" t="s">
        <v>95</v>
      </c>
      <c r="D7" s="16">
        <v>8</v>
      </c>
      <c r="E7" s="15" t="s">
        <v>450</v>
      </c>
    </row>
    <row r="8" spans="1:5" ht="15.6">
      <c r="A8" s="128">
        <v>6</v>
      </c>
      <c r="B8" s="22" t="s">
        <v>451</v>
      </c>
      <c r="C8" s="21" t="s">
        <v>452</v>
      </c>
      <c r="D8" s="21">
        <v>2</v>
      </c>
      <c r="E8" s="21" t="s">
        <v>453</v>
      </c>
    </row>
    <row r="9" spans="1:5" ht="15.6">
      <c r="A9" s="126"/>
      <c r="B9" s="22" t="s">
        <v>430</v>
      </c>
      <c r="C9" s="21" t="s">
        <v>452</v>
      </c>
      <c r="D9" s="21">
        <v>2</v>
      </c>
      <c r="E9" s="21" t="s">
        <v>454</v>
      </c>
    </row>
    <row r="10" spans="1:5" ht="15.6">
      <c r="A10" s="127"/>
      <c r="B10" s="22" t="s">
        <v>455</v>
      </c>
      <c r="C10" s="15" t="s">
        <v>452</v>
      </c>
      <c r="D10" s="15">
        <v>2</v>
      </c>
      <c r="E10" s="15" t="s">
        <v>456</v>
      </c>
    </row>
    <row r="11" spans="1:5" ht="15" customHeight="1">
      <c r="A11" s="15">
        <v>7</v>
      </c>
      <c r="B11" s="15" t="s">
        <v>432</v>
      </c>
      <c r="C11" s="15" t="s">
        <v>433</v>
      </c>
      <c r="D11" s="16">
        <v>2</v>
      </c>
      <c r="E11" s="15"/>
    </row>
    <row r="12" spans="1:5" ht="15" customHeight="1">
      <c r="A12" s="15">
        <v>8</v>
      </c>
      <c r="B12" s="22" t="s">
        <v>457</v>
      </c>
      <c r="C12" s="21" t="s">
        <v>458</v>
      </c>
      <c r="D12" s="16">
        <v>2</v>
      </c>
      <c r="E12" s="15"/>
    </row>
    <row r="13" spans="1:5" ht="31.2">
      <c r="A13" s="15">
        <v>9</v>
      </c>
      <c r="B13" s="22" t="s">
        <v>446</v>
      </c>
      <c r="C13" s="84" t="s">
        <v>989</v>
      </c>
      <c r="D13" s="52">
        <v>2</v>
      </c>
      <c r="E13" s="24"/>
    </row>
    <row r="14" spans="1:5" ht="15.6">
      <c r="A14" s="15">
        <v>10</v>
      </c>
      <c r="B14" s="22" t="s">
        <v>459</v>
      </c>
      <c r="C14" s="72" t="s">
        <v>987</v>
      </c>
      <c r="D14" s="16">
        <v>2</v>
      </c>
      <c r="E14" s="15"/>
    </row>
  </sheetData>
  <mergeCells count="2">
    <mergeCell ref="A1:E1"/>
    <mergeCell ref="A8:A10"/>
  </mergeCells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zoomScale="85" zoomScaleNormal="85" workbookViewId="0">
      <selection activeCell="F2" sqref="F1:F65536"/>
    </sheetView>
  </sheetViews>
  <sheetFormatPr defaultColWidth="9" defaultRowHeight="13.8"/>
  <cols>
    <col min="1" max="1" width="12.109375" style="9" bestFit="1" customWidth="1"/>
    <col min="2" max="2" width="16.33203125" style="9" bestFit="1" customWidth="1"/>
    <col min="3" max="3" width="47.109375" style="9" bestFit="1" customWidth="1"/>
    <col min="4" max="4" width="9" style="9" customWidth="1"/>
    <col min="5" max="5" width="15" style="18" customWidth="1"/>
    <col min="6" max="16384" width="9" style="9"/>
  </cols>
  <sheetData>
    <row r="1" spans="1:5" ht="35.1" customHeight="1">
      <c r="A1" s="130" t="s">
        <v>1195</v>
      </c>
      <c r="B1" s="118"/>
      <c r="C1" s="118"/>
      <c r="D1" s="118"/>
      <c r="E1" s="118"/>
    </row>
    <row r="2" spans="1:5" ht="15" customHeight="1">
      <c r="A2" s="20" t="s">
        <v>923</v>
      </c>
      <c r="B2" s="20" t="s">
        <v>1012</v>
      </c>
      <c r="C2" s="20" t="s">
        <v>83</v>
      </c>
      <c r="D2" s="20" t="s">
        <v>921</v>
      </c>
      <c r="E2" s="20" t="s">
        <v>86</v>
      </c>
    </row>
    <row r="3" spans="1:5" ht="15" customHeight="1">
      <c r="A3" s="15">
        <v>1</v>
      </c>
      <c r="B3" s="22" t="s">
        <v>460</v>
      </c>
      <c r="C3" s="16" t="s">
        <v>31</v>
      </c>
      <c r="D3" s="15">
        <v>1</v>
      </c>
      <c r="E3" s="15"/>
    </row>
    <row r="4" spans="1:5" ht="15" customHeight="1">
      <c r="A4" s="15">
        <v>2</v>
      </c>
      <c r="B4" s="15" t="s">
        <v>461</v>
      </c>
      <c r="C4" s="16" t="s">
        <v>462</v>
      </c>
      <c r="D4" s="15">
        <v>4</v>
      </c>
      <c r="E4" s="15"/>
    </row>
    <row r="5" spans="1:5" ht="15" customHeight="1">
      <c r="A5" s="15">
        <v>3</v>
      </c>
      <c r="B5" s="15" t="s">
        <v>463</v>
      </c>
      <c r="C5" s="104" t="s">
        <v>990</v>
      </c>
      <c r="D5" s="15">
        <v>1</v>
      </c>
      <c r="E5" s="15"/>
    </row>
    <row r="6" spans="1:5" ht="15" customHeight="1">
      <c r="A6" s="15">
        <v>4</v>
      </c>
      <c r="B6" s="15" t="s">
        <v>464</v>
      </c>
      <c r="C6" s="16" t="s">
        <v>360</v>
      </c>
      <c r="D6" s="15">
        <v>1</v>
      </c>
      <c r="E6" s="15" t="s">
        <v>124</v>
      </c>
    </row>
    <row r="7" spans="1:5" ht="15" customHeight="1">
      <c r="A7" s="15">
        <v>5</v>
      </c>
      <c r="B7" s="15" t="s">
        <v>465</v>
      </c>
      <c r="C7" s="16" t="s">
        <v>466</v>
      </c>
      <c r="D7" s="15">
        <v>1</v>
      </c>
      <c r="E7" s="15"/>
    </row>
    <row r="8" spans="1:5" ht="15" customHeight="1">
      <c r="A8" s="15">
        <v>6</v>
      </c>
      <c r="B8" s="15" t="s">
        <v>467</v>
      </c>
      <c r="C8" s="16" t="s">
        <v>112</v>
      </c>
      <c r="D8" s="15">
        <v>2</v>
      </c>
      <c r="E8" s="15"/>
    </row>
    <row r="9" spans="1:5" ht="15" customHeight="1">
      <c r="A9" s="15">
        <v>7</v>
      </c>
      <c r="B9" s="15" t="s">
        <v>468</v>
      </c>
      <c r="C9" s="16" t="s">
        <v>95</v>
      </c>
      <c r="D9" s="15">
        <v>4</v>
      </c>
      <c r="E9" s="15"/>
    </row>
    <row r="10" spans="1:5" ht="15" customHeight="1">
      <c r="A10" s="15">
        <v>8</v>
      </c>
      <c r="B10" s="22" t="s">
        <v>99</v>
      </c>
      <c r="C10" s="16" t="s">
        <v>100</v>
      </c>
      <c r="D10" s="15">
        <v>4</v>
      </c>
      <c r="E10" s="15" t="s">
        <v>101</v>
      </c>
    </row>
    <row r="11" spans="1:5" ht="15" customHeight="1">
      <c r="A11" s="15">
        <v>9</v>
      </c>
      <c r="B11" s="15" t="s">
        <v>469</v>
      </c>
      <c r="C11" s="16" t="s">
        <v>470</v>
      </c>
      <c r="D11" s="15">
        <v>1</v>
      </c>
      <c r="E11" s="15" t="s">
        <v>471</v>
      </c>
    </row>
    <row r="12" spans="1:5" ht="15" customHeight="1">
      <c r="A12" s="15">
        <v>10</v>
      </c>
      <c r="B12" s="15" t="s">
        <v>472</v>
      </c>
      <c r="C12" s="16" t="s">
        <v>473</v>
      </c>
      <c r="D12" s="15">
        <v>2</v>
      </c>
      <c r="E12" s="15"/>
    </row>
    <row r="13" spans="1:5" ht="15.6">
      <c r="A13" s="15">
        <v>11</v>
      </c>
      <c r="B13" s="15" t="s">
        <v>474</v>
      </c>
      <c r="C13" s="16" t="s">
        <v>137</v>
      </c>
      <c r="D13" s="15">
        <v>2</v>
      </c>
      <c r="E13" s="15" t="s">
        <v>475</v>
      </c>
    </row>
    <row r="14" spans="1:5" ht="15.6">
      <c r="A14" s="15">
        <v>12</v>
      </c>
      <c r="B14" s="15" t="s">
        <v>476</v>
      </c>
      <c r="C14" s="16" t="s">
        <v>100</v>
      </c>
      <c r="D14" s="15">
        <v>1</v>
      </c>
      <c r="E14" s="15" t="s">
        <v>477</v>
      </c>
    </row>
    <row r="15" spans="1:5" ht="15.6">
      <c r="A15" s="15">
        <v>13</v>
      </c>
      <c r="B15" s="15" t="s">
        <v>478</v>
      </c>
      <c r="C15" s="16" t="s">
        <v>161</v>
      </c>
      <c r="D15" s="15">
        <v>1</v>
      </c>
      <c r="E15" s="15" t="s">
        <v>351</v>
      </c>
    </row>
    <row r="16" spans="1:5" ht="15.6">
      <c r="A16" s="15">
        <v>14</v>
      </c>
      <c r="B16" s="15" t="s">
        <v>479</v>
      </c>
      <c r="C16" s="16" t="s">
        <v>137</v>
      </c>
      <c r="D16" s="15">
        <v>1</v>
      </c>
      <c r="E16" s="15" t="s">
        <v>480</v>
      </c>
    </row>
    <row r="17" spans="1:5" ht="15.6">
      <c r="A17" s="15">
        <v>15</v>
      </c>
      <c r="B17" s="15" t="s">
        <v>481</v>
      </c>
      <c r="C17" s="16" t="s">
        <v>100</v>
      </c>
      <c r="D17" s="15">
        <v>4</v>
      </c>
      <c r="E17" s="15" t="s">
        <v>482</v>
      </c>
    </row>
    <row r="18" spans="1:5" ht="15.6">
      <c r="A18" s="15">
        <v>16</v>
      </c>
      <c r="B18" s="15" t="s">
        <v>483</v>
      </c>
      <c r="C18" s="16" t="s">
        <v>419</v>
      </c>
      <c r="D18" s="15">
        <v>4</v>
      </c>
      <c r="E18" s="15" t="s">
        <v>372</v>
      </c>
    </row>
    <row r="19" spans="1:5" ht="15.6">
      <c r="A19" s="15">
        <v>17</v>
      </c>
      <c r="B19" s="15" t="s">
        <v>484</v>
      </c>
      <c r="C19" s="16" t="s">
        <v>485</v>
      </c>
      <c r="D19" s="15">
        <v>4</v>
      </c>
      <c r="E19" s="15" t="s">
        <v>486</v>
      </c>
    </row>
    <row r="20" spans="1:5" ht="15.6">
      <c r="A20" s="15">
        <v>18</v>
      </c>
      <c r="B20" s="15" t="s">
        <v>487</v>
      </c>
      <c r="C20" s="16" t="s">
        <v>488</v>
      </c>
      <c r="D20" s="15">
        <v>2</v>
      </c>
      <c r="E20" s="15"/>
    </row>
    <row r="21" spans="1:5" ht="15.6">
      <c r="A21" s="15">
        <v>19</v>
      </c>
      <c r="B21" s="15" t="s">
        <v>489</v>
      </c>
      <c r="C21" s="16" t="s">
        <v>100</v>
      </c>
      <c r="D21" s="15">
        <v>2</v>
      </c>
      <c r="E21" s="15"/>
    </row>
    <row r="22" spans="1:5" ht="15.6">
      <c r="A22" s="15">
        <v>20</v>
      </c>
      <c r="B22" s="15" t="s">
        <v>490</v>
      </c>
      <c r="C22" s="16" t="s">
        <v>491</v>
      </c>
      <c r="D22" s="15">
        <v>2</v>
      </c>
      <c r="E22" s="15"/>
    </row>
    <row r="23" spans="1:5" ht="15.6">
      <c r="A23" s="15">
        <v>21</v>
      </c>
      <c r="B23" s="15" t="s">
        <v>492</v>
      </c>
      <c r="C23" s="16" t="s">
        <v>493</v>
      </c>
      <c r="D23" s="15">
        <v>2</v>
      </c>
      <c r="E23" s="15"/>
    </row>
    <row r="24" spans="1:5" ht="15.6">
      <c r="A24" s="15">
        <v>22</v>
      </c>
      <c r="B24" s="15" t="s">
        <v>494</v>
      </c>
      <c r="C24" s="16" t="s">
        <v>100</v>
      </c>
      <c r="D24" s="15">
        <v>2</v>
      </c>
      <c r="E24" s="15"/>
    </row>
  </sheetData>
  <mergeCells count="1">
    <mergeCell ref="A1:E1"/>
  </mergeCells>
  <pageMargins left="0.7" right="0.7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workbookViewId="0">
      <selection activeCell="F2" sqref="F1:F65536"/>
    </sheetView>
  </sheetViews>
  <sheetFormatPr defaultColWidth="9" defaultRowHeight="14.4"/>
  <cols>
    <col min="1" max="1" width="9.88671875" customWidth="1"/>
    <col min="2" max="2" width="15.88671875" bestFit="1" customWidth="1"/>
    <col min="3" max="3" width="55.5546875" bestFit="1" customWidth="1"/>
    <col min="4" max="4" width="14.33203125" customWidth="1"/>
    <col min="5" max="5" width="17" bestFit="1" customWidth="1"/>
  </cols>
  <sheetData>
    <row r="1" spans="1:5" ht="35.1" customHeight="1">
      <c r="A1" s="130" t="s">
        <v>1196</v>
      </c>
      <c r="B1" s="118"/>
      <c r="C1" s="118"/>
      <c r="D1" s="118"/>
      <c r="E1" s="118"/>
    </row>
    <row r="2" spans="1:5" ht="15" customHeight="1">
      <c r="A2" s="29" t="s">
        <v>923</v>
      </c>
      <c r="B2" s="53" t="s">
        <v>1012</v>
      </c>
      <c r="C2" s="29" t="s">
        <v>83</v>
      </c>
      <c r="D2" s="30" t="s">
        <v>921</v>
      </c>
      <c r="E2" s="31" t="s">
        <v>86</v>
      </c>
    </row>
    <row r="3" spans="1:5" ht="15" customHeight="1">
      <c r="A3" s="15">
        <v>1</v>
      </c>
      <c r="B3" s="22" t="s">
        <v>495</v>
      </c>
      <c r="C3" s="15" t="s">
        <v>496</v>
      </c>
      <c r="D3" s="16">
        <v>1</v>
      </c>
      <c r="E3" s="15"/>
    </row>
    <row r="4" spans="1:5" ht="15.6">
      <c r="A4" s="15">
        <v>2</v>
      </c>
      <c r="B4" s="22" t="s">
        <v>497</v>
      </c>
      <c r="C4" s="15" t="s">
        <v>498</v>
      </c>
      <c r="D4" s="16">
        <v>1</v>
      </c>
      <c r="E4" s="15"/>
    </row>
    <row r="5" spans="1:5" ht="17.100000000000001" customHeight="1">
      <c r="A5" s="15">
        <v>3</v>
      </c>
      <c r="B5" s="21" t="s">
        <v>499</v>
      </c>
      <c r="C5" s="15" t="s">
        <v>500</v>
      </c>
      <c r="D5" s="52">
        <v>1</v>
      </c>
      <c r="E5" s="15"/>
    </row>
    <row r="6" spans="1:5" ht="15" customHeight="1">
      <c r="A6" s="128">
        <v>4</v>
      </c>
      <c r="B6" s="22" t="s">
        <v>501</v>
      </c>
      <c r="C6" s="15" t="s">
        <v>502</v>
      </c>
      <c r="D6" s="16">
        <v>1</v>
      </c>
      <c r="E6" s="15"/>
    </row>
    <row r="7" spans="1:5" ht="15" customHeight="1">
      <c r="A7" s="127"/>
      <c r="B7" s="22" t="s">
        <v>503</v>
      </c>
      <c r="C7" s="15" t="s">
        <v>504</v>
      </c>
      <c r="D7" s="16">
        <v>1</v>
      </c>
      <c r="E7" s="15"/>
    </row>
    <row r="8" spans="1:5" ht="15" customHeight="1">
      <c r="A8" s="15">
        <v>5</v>
      </c>
      <c r="B8" s="22" t="s">
        <v>505</v>
      </c>
      <c r="C8" s="15" t="s">
        <v>506</v>
      </c>
      <c r="D8" s="52">
        <v>2</v>
      </c>
      <c r="E8" s="15"/>
    </row>
    <row r="9" spans="1:5" ht="15" customHeight="1">
      <c r="A9" s="15">
        <v>6</v>
      </c>
      <c r="B9" s="22" t="s">
        <v>507</v>
      </c>
      <c r="C9" s="15" t="s">
        <v>508</v>
      </c>
      <c r="D9" s="16">
        <v>1</v>
      </c>
      <c r="E9" s="15"/>
    </row>
    <row r="10" spans="1:5" ht="15" customHeight="1">
      <c r="A10" s="15">
        <v>7</v>
      </c>
      <c r="B10" s="22" t="s">
        <v>509</v>
      </c>
      <c r="C10" s="15" t="s">
        <v>510</v>
      </c>
      <c r="D10" s="16">
        <v>1</v>
      </c>
      <c r="E10" s="15"/>
    </row>
    <row r="11" spans="1:5" ht="15.6">
      <c r="A11" s="15">
        <v>8</v>
      </c>
      <c r="B11" s="22" t="s">
        <v>511</v>
      </c>
      <c r="C11" s="15" t="s">
        <v>512</v>
      </c>
      <c r="D11" s="52">
        <v>2</v>
      </c>
      <c r="E11" s="15"/>
    </row>
    <row r="12" spans="1:5" ht="15.6">
      <c r="A12" s="15">
        <v>10</v>
      </c>
      <c r="B12" s="22" t="s">
        <v>513</v>
      </c>
      <c r="C12" s="72" t="s">
        <v>993</v>
      </c>
      <c r="D12" s="52">
        <v>2</v>
      </c>
      <c r="E12" s="46"/>
    </row>
    <row r="13" spans="1:5" ht="15.6">
      <c r="A13" s="15">
        <v>10</v>
      </c>
      <c r="B13" s="22" t="s">
        <v>514</v>
      </c>
      <c r="C13" s="21" t="s">
        <v>991</v>
      </c>
      <c r="D13" s="16">
        <v>1</v>
      </c>
      <c r="E13" s="15"/>
    </row>
    <row r="14" spans="1:5" ht="15.6">
      <c r="A14" s="15">
        <v>11</v>
      </c>
      <c r="B14" s="22" t="s">
        <v>515</v>
      </c>
      <c r="C14" s="21" t="s">
        <v>992</v>
      </c>
      <c r="D14" s="16">
        <v>1</v>
      </c>
      <c r="E14" s="15"/>
    </row>
  </sheetData>
  <mergeCells count="2">
    <mergeCell ref="A1:E1"/>
    <mergeCell ref="A6:A7"/>
  </mergeCells>
  <pageMargins left="0.7" right="0.7" top="0.75" bottom="0.75" header="0.3" footer="0.3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workbookViewId="0">
      <selection activeCell="F2" sqref="F1:F65536"/>
    </sheetView>
  </sheetViews>
  <sheetFormatPr defaultColWidth="9" defaultRowHeight="13.8"/>
  <cols>
    <col min="1" max="1" width="12.109375" style="9" bestFit="1" customWidth="1"/>
    <col min="2" max="2" width="15.88671875" style="9" bestFit="1" customWidth="1"/>
    <col min="3" max="3" width="36.6640625" style="9" bestFit="1" customWidth="1"/>
    <col min="4" max="4" width="8.5546875" style="9" customWidth="1"/>
    <col min="5" max="5" width="15" style="9" customWidth="1"/>
    <col min="6" max="16384" width="9" style="9"/>
  </cols>
  <sheetData>
    <row r="1" spans="1:5" ht="35.1" customHeight="1">
      <c r="A1" s="122" t="s">
        <v>1210</v>
      </c>
      <c r="B1" s="123"/>
      <c r="C1" s="123"/>
      <c r="D1" s="123"/>
      <c r="E1" s="123"/>
    </row>
    <row r="2" spans="1:5" ht="15" customHeight="1">
      <c r="A2" s="20" t="s">
        <v>923</v>
      </c>
      <c r="B2" s="20" t="s">
        <v>1012</v>
      </c>
      <c r="C2" s="20" t="s">
        <v>83</v>
      </c>
      <c r="D2" s="20" t="s">
        <v>921</v>
      </c>
      <c r="E2" s="20" t="s">
        <v>86</v>
      </c>
    </row>
    <row r="3" spans="1:5" ht="15" customHeight="1">
      <c r="A3" s="15">
        <v>1</v>
      </c>
      <c r="B3" s="22" t="s">
        <v>516</v>
      </c>
      <c r="C3" s="15" t="s">
        <v>517</v>
      </c>
      <c r="D3" s="46">
        <v>1</v>
      </c>
      <c r="E3" s="33"/>
    </row>
    <row r="4" spans="1:5" ht="15" customHeight="1">
      <c r="A4" s="15">
        <v>2</v>
      </c>
      <c r="B4" s="22" t="s">
        <v>518</v>
      </c>
      <c r="C4" s="54" t="s">
        <v>519</v>
      </c>
      <c r="D4" s="55">
        <v>1</v>
      </c>
      <c r="E4" s="33"/>
    </row>
    <row r="5" spans="1:5" ht="15" customHeight="1">
      <c r="A5" s="15">
        <v>3</v>
      </c>
      <c r="B5" s="21" t="s">
        <v>188</v>
      </c>
      <c r="C5" s="54" t="s">
        <v>520</v>
      </c>
      <c r="D5" s="46">
        <v>2</v>
      </c>
      <c r="E5" s="15" t="s">
        <v>141</v>
      </c>
    </row>
    <row r="6" spans="1:5" ht="15" customHeight="1">
      <c r="A6" s="15">
        <v>4</v>
      </c>
      <c r="B6" s="22" t="s">
        <v>521</v>
      </c>
      <c r="C6" s="54" t="s">
        <v>522</v>
      </c>
      <c r="D6" s="46">
        <v>1</v>
      </c>
      <c r="E6" s="15" t="s">
        <v>523</v>
      </c>
    </row>
    <row r="7" spans="1:5" ht="15.6">
      <c r="A7" s="15">
        <v>5</v>
      </c>
      <c r="B7" s="22" t="s">
        <v>524</v>
      </c>
      <c r="C7" s="15" t="s">
        <v>116</v>
      </c>
      <c r="D7" s="15">
        <v>5</v>
      </c>
      <c r="E7" s="15" t="s">
        <v>206</v>
      </c>
    </row>
    <row r="8" spans="1:5" ht="15.6">
      <c r="A8" s="15">
        <v>6</v>
      </c>
      <c r="B8" s="22" t="s">
        <v>525</v>
      </c>
      <c r="C8" s="115" t="s">
        <v>994</v>
      </c>
      <c r="D8" s="56">
        <v>1</v>
      </c>
      <c r="E8" s="35"/>
    </row>
  </sheetData>
  <mergeCells count="1">
    <mergeCell ref="A1:E1"/>
  </mergeCells>
  <pageMargins left="0.7" right="0.7" top="0.75" bottom="0.75" header="0.3" footer="0.3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workbookViewId="0">
      <selection activeCell="F2" sqref="F1:F65536"/>
    </sheetView>
  </sheetViews>
  <sheetFormatPr defaultColWidth="9" defaultRowHeight="13.8"/>
  <cols>
    <col min="1" max="1" width="9.88671875" style="9" customWidth="1"/>
    <col min="2" max="2" width="15.88671875" style="9" bestFit="1" customWidth="1"/>
    <col min="3" max="3" width="60" style="9" bestFit="1" customWidth="1"/>
    <col min="4" max="4" width="8.5546875" style="9" customWidth="1"/>
    <col min="5" max="5" width="17" style="9" bestFit="1" customWidth="1"/>
    <col min="6" max="16384" width="9" style="9"/>
  </cols>
  <sheetData>
    <row r="1" spans="1:5" ht="35.1" customHeight="1">
      <c r="A1" s="120" t="s">
        <v>1197</v>
      </c>
      <c r="B1" s="121"/>
      <c r="C1" s="121"/>
      <c r="D1" s="121"/>
      <c r="E1" s="121"/>
    </row>
    <row r="2" spans="1:5" ht="15" customHeight="1">
      <c r="A2" s="20" t="s">
        <v>923</v>
      </c>
      <c r="B2" s="20" t="s">
        <v>1012</v>
      </c>
      <c r="C2" s="20" t="s">
        <v>10</v>
      </c>
      <c r="D2" s="20" t="s">
        <v>921</v>
      </c>
      <c r="E2" s="20" t="s">
        <v>86</v>
      </c>
    </row>
    <row r="3" spans="1:5" ht="15" customHeight="1">
      <c r="A3" s="15">
        <v>1</v>
      </c>
      <c r="B3" s="43" t="s">
        <v>526</v>
      </c>
      <c r="C3" s="15" t="s">
        <v>527</v>
      </c>
      <c r="D3" s="46">
        <v>1</v>
      </c>
      <c r="E3" s="46"/>
    </row>
    <row r="4" spans="1:5" ht="15" customHeight="1">
      <c r="A4" s="15">
        <v>2</v>
      </c>
      <c r="B4" s="43" t="s">
        <v>528</v>
      </c>
      <c r="C4" s="15" t="s">
        <v>529</v>
      </c>
      <c r="D4" s="46">
        <v>1</v>
      </c>
      <c r="E4" s="46"/>
    </row>
    <row r="5" spans="1:5" ht="15" customHeight="1">
      <c r="A5" s="15">
        <v>3</v>
      </c>
      <c r="B5" s="22" t="s">
        <v>530</v>
      </c>
      <c r="C5" s="72" t="s">
        <v>995</v>
      </c>
      <c r="D5" s="57">
        <v>2</v>
      </c>
      <c r="E5" s="46"/>
    </row>
    <row r="6" spans="1:5" ht="15" customHeight="1">
      <c r="A6" s="15">
        <v>4</v>
      </c>
      <c r="B6" s="43" t="s">
        <v>531</v>
      </c>
      <c r="C6" s="21" t="s">
        <v>532</v>
      </c>
      <c r="D6" s="46">
        <v>1</v>
      </c>
      <c r="E6" s="46"/>
    </row>
    <row r="7" spans="1:5" ht="15" customHeight="1">
      <c r="A7" s="15">
        <v>5</v>
      </c>
      <c r="B7" s="43" t="s">
        <v>533</v>
      </c>
      <c r="C7" s="21" t="s">
        <v>534</v>
      </c>
      <c r="D7" s="46">
        <v>2</v>
      </c>
      <c r="E7" s="46"/>
    </row>
    <row r="8" spans="1:5" ht="15" customHeight="1">
      <c r="A8" s="15">
        <v>6</v>
      </c>
      <c r="B8" s="43" t="s">
        <v>535</v>
      </c>
      <c r="C8" s="21" t="s">
        <v>536</v>
      </c>
      <c r="D8" s="46">
        <v>1</v>
      </c>
      <c r="E8" s="46"/>
    </row>
    <row r="9" spans="1:5" ht="15" customHeight="1">
      <c r="A9" s="15">
        <v>7</v>
      </c>
      <c r="B9" s="43" t="s">
        <v>537</v>
      </c>
      <c r="C9" s="21" t="s">
        <v>538</v>
      </c>
      <c r="D9" s="46">
        <v>1</v>
      </c>
      <c r="E9" s="46"/>
    </row>
    <row r="10" spans="1:5" ht="15" customHeight="1">
      <c r="A10" s="15">
        <v>8</v>
      </c>
      <c r="B10" s="43" t="s">
        <v>314</v>
      </c>
      <c r="C10" s="21" t="s">
        <v>315</v>
      </c>
      <c r="D10" s="46">
        <v>1</v>
      </c>
      <c r="E10" s="46"/>
    </row>
    <row r="11" spans="1:5" ht="15" customHeight="1">
      <c r="A11" s="15">
        <v>9</v>
      </c>
      <c r="B11" s="43" t="s">
        <v>539</v>
      </c>
      <c r="C11" s="21" t="s">
        <v>95</v>
      </c>
      <c r="D11" s="46">
        <v>1</v>
      </c>
      <c r="E11" s="46" t="s">
        <v>540</v>
      </c>
    </row>
    <row r="12" spans="1:5" ht="15" customHeight="1">
      <c r="A12" s="15">
        <v>10</v>
      </c>
      <c r="B12" s="43" t="s">
        <v>541</v>
      </c>
      <c r="C12" s="21" t="s">
        <v>95</v>
      </c>
      <c r="D12" s="46">
        <v>1</v>
      </c>
      <c r="E12" s="46" t="s">
        <v>542</v>
      </c>
    </row>
    <row r="13" spans="1:5" ht="15" customHeight="1">
      <c r="A13" s="15">
        <v>11</v>
      </c>
      <c r="B13" s="43" t="s">
        <v>543</v>
      </c>
      <c r="C13" s="21" t="s">
        <v>996</v>
      </c>
      <c r="D13" s="46">
        <v>1</v>
      </c>
      <c r="E13" s="46"/>
    </row>
    <row r="14" spans="1:5" ht="15" customHeight="1">
      <c r="A14" s="15">
        <v>12</v>
      </c>
      <c r="B14" s="43" t="s">
        <v>544</v>
      </c>
      <c r="C14" s="21" t="s">
        <v>95</v>
      </c>
      <c r="D14" s="23">
        <v>2</v>
      </c>
      <c r="E14" s="46" t="s">
        <v>545</v>
      </c>
    </row>
    <row r="15" spans="1:5" ht="15" customHeight="1">
      <c r="A15" s="15">
        <v>13</v>
      </c>
      <c r="B15" s="43" t="s">
        <v>546</v>
      </c>
      <c r="C15" s="72" t="s">
        <v>997</v>
      </c>
      <c r="D15" s="46">
        <v>2</v>
      </c>
      <c r="E15" s="46"/>
    </row>
    <row r="16" spans="1:5" ht="15" customHeight="1">
      <c r="A16" s="15">
        <v>14</v>
      </c>
      <c r="B16" s="43" t="s">
        <v>547</v>
      </c>
      <c r="C16" s="21" t="s">
        <v>95</v>
      </c>
      <c r="D16" s="46">
        <v>1</v>
      </c>
      <c r="E16" s="46" t="s">
        <v>548</v>
      </c>
    </row>
    <row r="17" spans="1:5" ht="15" customHeight="1">
      <c r="A17" s="15">
        <v>15</v>
      </c>
      <c r="B17" s="43" t="s">
        <v>549</v>
      </c>
      <c r="C17" s="21" t="s">
        <v>161</v>
      </c>
      <c r="D17" s="46">
        <v>1</v>
      </c>
      <c r="E17" s="46" t="s">
        <v>550</v>
      </c>
    </row>
    <row r="18" spans="1:5" ht="15" customHeight="1">
      <c r="A18" s="15">
        <v>16</v>
      </c>
      <c r="B18" s="43" t="s">
        <v>551</v>
      </c>
      <c r="C18" s="21" t="s">
        <v>137</v>
      </c>
      <c r="D18" s="46">
        <v>1</v>
      </c>
      <c r="E18" s="46" t="s">
        <v>550</v>
      </c>
    </row>
    <row r="19" spans="1:5" ht="15.6">
      <c r="A19" s="129">
        <v>21</v>
      </c>
      <c r="B19" s="43" t="s">
        <v>552</v>
      </c>
      <c r="C19" s="72" t="s">
        <v>998</v>
      </c>
      <c r="D19" s="46">
        <v>1</v>
      </c>
      <c r="E19" s="46"/>
    </row>
    <row r="20" spans="1:5" ht="15.6">
      <c r="A20" s="129"/>
      <c r="B20" s="43" t="s">
        <v>553</v>
      </c>
      <c r="C20" s="72" t="s">
        <v>999</v>
      </c>
      <c r="D20" s="46">
        <v>1</v>
      </c>
      <c r="E20" s="46"/>
    </row>
    <row r="21" spans="1:5" ht="15.6">
      <c r="A21" s="15">
        <v>22</v>
      </c>
      <c r="B21" s="15" t="s">
        <v>554</v>
      </c>
      <c r="C21" s="15" t="s">
        <v>100</v>
      </c>
      <c r="D21" s="15">
        <v>1</v>
      </c>
      <c r="E21" s="46" t="s">
        <v>101</v>
      </c>
    </row>
    <row r="23" spans="1:5">
      <c r="A23" s="28"/>
    </row>
  </sheetData>
  <mergeCells count="2">
    <mergeCell ref="A1:E1"/>
    <mergeCell ref="A19:A20"/>
  </mergeCells>
  <pageMargins left="0.7" right="0.7" top="0.75" bottom="0.75" header="0.3" footer="0.3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workbookViewId="0">
      <selection activeCell="F2" sqref="F1:F65536"/>
    </sheetView>
  </sheetViews>
  <sheetFormatPr defaultColWidth="9" defaultRowHeight="13.8"/>
  <cols>
    <col min="1" max="1" width="9.88671875" style="9" customWidth="1"/>
    <col min="2" max="2" width="15.88671875" style="9" bestFit="1" customWidth="1"/>
    <col min="3" max="3" width="45.5546875" style="9" bestFit="1" customWidth="1"/>
    <col min="4" max="4" width="8.5546875" style="9" customWidth="1"/>
    <col min="5" max="5" width="17" style="9" bestFit="1" customWidth="1"/>
    <col min="6" max="16384" width="9" style="9"/>
  </cols>
  <sheetData>
    <row r="1" spans="1:5" ht="35.1" customHeight="1">
      <c r="A1" s="120" t="s">
        <v>1211</v>
      </c>
      <c r="B1" s="121"/>
      <c r="C1" s="121"/>
      <c r="D1" s="121"/>
      <c r="E1" s="121"/>
    </row>
    <row r="2" spans="1:5" ht="15" customHeight="1">
      <c r="A2" s="20" t="s">
        <v>923</v>
      </c>
      <c r="B2" s="20" t="s">
        <v>1012</v>
      </c>
      <c r="C2" s="20" t="s">
        <v>83</v>
      </c>
      <c r="D2" s="20" t="s">
        <v>921</v>
      </c>
      <c r="E2" s="20" t="s">
        <v>86</v>
      </c>
    </row>
    <row r="3" spans="1:5" ht="15" customHeight="1">
      <c r="A3" s="15">
        <v>1</v>
      </c>
      <c r="B3" s="22" t="s">
        <v>555</v>
      </c>
      <c r="C3" s="72" t="s">
        <v>1000</v>
      </c>
      <c r="D3" s="57">
        <v>1</v>
      </c>
      <c r="E3" s="15"/>
    </row>
    <row r="4" spans="1:5" ht="15" customHeight="1">
      <c r="A4" s="15">
        <v>2</v>
      </c>
      <c r="B4" s="22" t="s">
        <v>556</v>
      </c>
      <c r="C4" s="72" t="s">
        <v>1001</v>
      </c>
      <c r="D4" s="57">
        <v>1</v>
      </c>
      <c r="E4" s="15"/>
    </row>
    <row r="5" spans="1:5" ht="15" customHeight="1">
      <c r="A5" s="15">
        <v>3</v>
      </c>
      <c r="B5" s="22" t="s">
        <v>557</v>
      </c>
      <c r="C5" s="72" t="s">
        <v>1001</v>
      </c>
      <c r="D5" s="57">
        <v>1</v>
      </c>
      <c r="E5" s="15"/>
    </row>
    <row r="6" spans="1:5" ht="15" customHeight="1">
      <c r="A6" s="15">
        <v>4</v>
      </c>
      <c r="B6" s="22" t="s">
        <v>558</v>
      </c>
      <c r="C6" s="21" t="s">
        <v>95</v>
      </c>
      <c r="D6" s="57">
        <v>4</v>
      </c>
      <c r="E6" s="15" t="s">
        <v>548</v>
      </c>
    </row>
    <row r="7" spans="1:5" ht="15" customHeight="1">
      <c r="A7" s="15">
        <v>5</v>
      </c>
      <c r="B7" s="22" t="s">
        <v>559</v>
      </c>
      <c r="C7" s="21" t="s">
        <v>560</v>
      </c>
      <c r="D7" s="57">
        <v>8</v>
      </c>
      <c r="E7" s="15" t="s">
        <v>561</v>
      </c>
    </row>
    <row r="8" spans="1:5" ht="15.6">
      <c r="A8" s="15">
        <v>6</v>
      </c>
      <c r="B8" s="22" t="s">
        <v>133</v>
      </c>
      <c r="C8" s="72" t="s">
        <v>1002</v>
      </c>
      <c r="D8" s="56">
        <v>4</v>
      </c>
      <c r="E8" s="56" t="s">
        <v>562</v>
      </c>
    </row>
    <row r="9" spans="1:5" ht="15.6">
      <c r="A9" s="15">
        <v>7</v>
      </c>
      <c r="B9" s="21" t="s">
        <v>563</v>
      </c>
      <c r="C9" s="21" t="s">
        <v>100</v>
      </c>
      <c r="D9" s="56">
        <v>4</v>
      </c>
      <c r="E9" s="56" t="s">
        <v>564</v>
      </c>
    </row>
  </sheetData>
  <mergeCells count="1">
    <mergeCell ref="A1:E1"/>
  </mergeCells>
  <pageMargins left="0.7" right="0.7" top="0.75" bottom="0.75" header="0.3" footer="0.3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workbookViewId="0">
      <selection activeCell="F2" sqref="F1:F65536"/>
    </sheetView>
  </sheetViews>
  <sheetFormatPr defaultColWidth="9" defaultRowHeight="13.8"/>
  <cols>
    <col min="1" max="1" width="9.88671875" style="9" customWidth="1"/>
    <col min="2" max="2" width="15.88671875" style="9" bestFit="1" customWidth="1"/>
    <col min="3" max="3" width="32.33203125" style="9" bestFit="1" customWidth="1"/>
    <col min="4" max="4" width="8.44140625" style="9" customWidth="1"/>
    <col min="5" max="5" width="17" style="9" bestFit="1" customWidth="1"/>
    <col min="6" max="16384" width="9" style="9"/>
  </cols>
  <sheetData>
    <row r="1" spans="1:5" ht="35.1" customHeight="1">
      <c r="A1" s="136" t="s">
        <v>1212</v>
      </c>
      <c r="B1" s="137"/>
      <c r="C1" s="137"/>
      <c r="D1" s="137"/>
      <c r="E1" s="137"/>
    </row>
    <row r="2" spans="1:5" ht="15" customHeight="1">
      <c r="A2" s="20" t="s">
        <v>923</v>
      </c>
      <c r="B2" s="20" t="s">
        <v>1012</v>
      </c>
      <c r="C2" s="20" t="s">
        <v>83</v>
      </c>
      <c r="D2" s="20" t="s">
        <v>921</v>
      </c>
      <c r="E2" s="20" t="s">
        <v>86</v>
      </c>
    </row>
    <row r="3" spans="1:5" ht="15" customHeight="1">
      <c r="A3" s="15">
        <v>1</v>
      </c>
      <c r="B3" s="22" t="s">
        <v>565</v>
      </c>
      <c r="C3" s="15" t="s">
        <v>566</v>
      </c>
      <c r="D3" s="46">
        <v>1</v>
      </c>
      <c r="E3" s="15"/>
    </row>
    <row r="4" spans="1:5" ht="15" customHeight="1">
      <c r="A4" s="15">
        <v>2</v>
      </c>
      <c r="B4" s="22" t="s">
        <v>567</v>
      </c>
      <c r="C4" s="15" t="s">
        <v>568</v>
      </c>
      <c r="D4" s="46">
        <v>2</v>
      </c>
      <c r="E4" s="15"/>
    </row>
    <row r="5" spans="1:5" ht="15" customHeight="1">
      <c r="A5" s="15">
        <v>3</v>
      </c>
      <c r="B5" s="46" t="s">
        <v>569</v>
      </c>
      <c r="C5" s="15" t="s">
        <v>570</v>
      </c>
      <c r="D5" s="46">
        <v>1</v>
      </c>
      <c r="E5" s="15"/>
    </row>
    <row r="6" spans="1:5" ht="15" customHeight="1">
      <c r="A6" s="15">
        <v>4</v>
      </c>
      <c r="B6" s="46" t="s">
        <v>571</v>
      </c>
      <c r="C6" s="15" t="s">
        <v>95</v>
      </c>
      <c r="D6" s="46">
        <v>2</v>
      </c>
      <c r="E6" s="15" t="s">
        <v>572</v>
      </c>
    </row>
    <row r="7" spans="1:5" ht="15" customHeight="1">
      <c r="A7" s="15">
        <v>5</v>
      </c>
      <c r="B7" s="22" t="s">
        <v>573</v>
      </c>
      <c r="C7" s="15" t="s">
        <v>574</v>
      </c>
      <c r="D7" s="46">
        <v>1</v>
      </c>
      <c r="E7" s="15"/>
    </row>
    <row r="8" spans="1:5" ht="15" customHeight="1">
      <c r="A8" s="15">
        <v>6</v>
      </c>
      <c r="B8" s="22" t="s">
        <v>575</v>
      </c>
      <c r="C8" s="15" t="s">
        <v>576</v>
      </c>
      <c r="D8" s="46">
        <v>1</v>
      </c>
      <c r="E8" s="15"/>
    </row>
    <row r="9" spans="1:5" ht="15" customHeight="1">
      <c r="A9" s="15">
        <v>7</v>
      </c>
      <c r="B9" s="21" t="s">
        <v>577</v>
      </c>
      <c r="C9" s="59" t="s">
        <v>520</v>
      </c>
      <c r="D9" s="46">
        <v>2</v>
      </c>
      <c r="E9" s="15"/>
    </row>
    <row r="10" spans="1:5" ht="15" customHeight="1">
      <c r="A10" s="15">
        <v>8</v>
      </c>
      <c r="B10" s="22" t="s">
        <v>99</v>
      </c>
      <c r="C10" s="59" t="s">
        <v>520</v>
      </c>
      <c r="D10" s="46">
        <v>2</v>
      </c>
      <c r="E10" s="15"/>
    </row>
    <row r="11" spans="1:5" ht="31.2">
      <c r="A11" s="15">
        <v>9</v>
      </c>
      <c r="B11" s="15" t="s">
        <v>578</v>
      </c>
      <c r="C11" s="84" t="s">
        <v>1003</v>
      </c>
      <c r="D11" s="46">
        <v>1</v>
      </c>
      <c r="E11" s="15"/>
    </row>
    <row r="12" spans="1:5" ht="15" customHeight="1">
      <c r="A12" s="15">
        <v>10</v>
      </c>
      <c r="B12" s="21" t="s">
        <v>579</v>
      </c>
      <c r="C12" s="21" t="s">
        <v>116</v>
      </c>
      <c r="D12" s="21">
        <v>2</v>
      </c>
      <c r="E12" s="21" t="s">
        <v>580</v>
      </c>
    </row>
    <row r="13" spans="1:5" ht="15.6">
      <c r="A13" s="15">
        <v>11</v>
      </c>
      <c r="B13" s="38" t="s">
        <v>581</v>
      </c>
      <c r="C13" s="72" t="s">
        <v>1004</v>
      </c>
      <c r="D13" s="21">
        <v>1</v>
      </c>
      <c r="E13" s="21"/>
    </row>
    <row r="14" spans="1:5" ht="15.6">
      <c r="A14" s="15">
        <v>12</v>
      </c>
      <c r="B14" s="22" t="s">
        <v>582</v>
      </c>
      <c r="C14" s="21" t="s">
        <v>570</v>
      </c>
      <c r="D14" s="26">
        <v>1</v>
      </c>
      <c r="E14" s="21"/>
    </row>
    <row r="15" spans="1:5" s="60" customFormat="1" ht="15.6">
      <c r="A15" s="15">
        <v>13</v>
      </c>
      <c r="B15" s="22" t="s">
        <v>583</v>
      </c>
      <c r="C15" s="26" t="s">
        <v>584</v>
      </c>
      <c r="D15" s="26">
        <v>2</v>
      </c>
      <c r="E15" s="21"/>
    </row>
  </sheetData>
  <mergeCells count="1">
    <mergeCell ref="A1:E1"/>
  </mergeCells>
  <pageMargins left="0.7" right="0.7" top="0.75" bottom="0.75" header="0.3" footer="0.3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workbookViewId="0">
      <selection activeCell="F2" sqref="F1:F65536"/>
    </sheetView>
  </sheetViews>
  <sheetFormatPr defaultColWidth="9" defaultRowHeight="13.8"/>
  <cols>
    <col min="1" max="1" width="9.88671875" style="9" customWidth="1"/>
    <col min="2" max="2" width="15.88671875" style="9" bestFit="1" customWidth="1"/>
    <col min="3" max="3" width="44.88671875" style="9" bestFit="1" customWidth="1"/>
    <col min="4" max="4" width="8.5546875" style="9" customWidth="1"/>
    <col min="5" max="5" width="17" style="9" bestFit="1" customWidth="1"/>
    <col min="6" max="16384" width="9" style="9"/>
  </cols>
  <sheetData>
    <row r="1" spans="1:5" ht="35.1" customHeight="1">
      <c r="A1" s="122" t="s">
        <v>1213</v>
      </c>
      <c r="B1" s="123"/>
      <c r="C1" s="123"/>
      <c r="D1" s="123"/>
      <c r="E1" s="123"/>
    </row>
    <row r="2" spans="1:5" ht="15" customHeight="1">
      <c r="A2" s="20" t="s">
        <v>923</v>
      </c>
      <c r="B2" s="20" t="s">
        <v>1012</v>
      </c>
      <c r="C2" s="20" t="s">
        <v>83</v>
      </c>
      <c r="D2" s="20" t="s">
        <v>921</v>
      </c>
      <c r="E2" s="20" t="s">
        <v>86</v>
      </c>
    </row>
    <row r="3" spans="1:5" ht="15" customHeight="1">
      <c r="A3" s="15">
        <v>1</v>
      </c>
      <c r="B3" s="22" t="s">
        <v>585</v>
      </c>
      <c r="C3" s="15" t="s">
        <v>586</v>
      </c>
      <c r="D3" s="15">
        <v>1</v>
      </c>
      <c r="E3" s="15"/>
    </row>
    <row r="4" spans="1:5" ht="15.6">
      <c r="A4" s="15">
        <v>2</v>
      </c>
      <c r="B4" s="22" t="s">
        <v>587</v>
      </c>
      <c r="C4" s="72" t="s">
        <v>1005</v>
      </c>
      <c r="D4" s="21">
        <v>1</v>
      </c>
      <c r="E4" s="21"/>
    </row>
  </sheetData>
  <mergeCells count="1">
    <mergeCell ref="A1:E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workbookViewId="0">
      <selection activeCell="G9" sqref="G9"/>
    </sheetView>
  </sheetViews>
  <sheetFormatPr defaultColWidth="9" defaultRowHeight="13.8"/>
  <cols>
    <col min="1" max="1" width="12.109375" style="19" bestFit="1" customWidth="1"/>
    <col min="2" max="2" width="17.33203125" style="19" customWidth="1"/>
    <col min="3" max="3" width="41.33203125" style="19" bestFit="1" customWidth="1"/>
    <col min="4" max="4" width="9" style="19"/>
    <col min="5" max="5" width="17" style="19" bestFit="1" customWidth="1"/>
    <col min="6" max="16384" width="9" style="19"/>
  </cols>
  <sheetData>
    <row r="1" spans="1:5" ht="35.1" customHeight="1">
      <c r="A1" s="120" t="s">
        <v>11</v>
      </c>
      <c r="B1" s="121"/>
      <c r="C1" s="121"/>
      <c r="D1" s="121"/>
      <c r="E1" s="121"/>
    </row>
    <row r="2" spans="1:5">
      <c r="A2" s="107" t="s">
        <v>923</v>
      </c>
      <c r="B2" s="107" t="s">
        <v>922</v>
      </c>
      <c r="C2" s="107" t="s">
        <v>83</v>
      </c>
      <c r="D2" s="107" t="s">
        <v>921</v>
      </c>
      <c r="E2" s="107" t="s">
        <v>86</v>
      </c>
    </row>
    <row r="3" spans="1:5" ht="15.6">
      <c r="A3" s="21">
        <v>1</v>
      </c>
      <c r="B3" s="22" t="s">
        <v>88</v>
      </c>
      <c r="C3" s="21" t="s">
        <v>89</v>
      </c>
      <c r="D3" s="21">
        <v>1</v>
      </c>
      <c r="E3" s="21"/>
    </row>
    <row r="4" spans="1:5" ht="15.6">
      <c r="A4" s="21">
        <v>2</v>
      </c>
      <c r="B4" s="21" t="s">
        <v>90</v>
      </c>
      <c r="C4" s="21" t="s">
        <v>91</v>
      </c>
      <c r="D4" s="21">
        <v>1</v>
      </c>
      <c r="E4" s="21"/>
    </row>
    <row r="5" spans="1:5" ht="15.6">
      <c r="A5" s="21">
        <v>3</v>
      </c>
      <c r="B5" s="21" t="s">
        <v>92</v>
      </c>
      <c r="C5" s="21" t="s">
        <v>93</v>
      </c>
      <c r="D5" s="21">
        <v>1</v>
      </c>
      <c r="E5" s="21"/>
    </row>
    <row r="6" spans="1:5" ht="15.6">
      <c r="A6" s="21">
        <v>4</v>
      </c>
      <c r="B6" s="21" t="s">
        <v>94</v>
      </c>
      <c r="C6" s="21" t="s">
        <v>95</v>
      </c>
      <c r="D6" s="21">
        <v>8</v>
      </c>
      <c r="E6" s="21" t="s">
        <v>96</v>
      </c>
    </row>
    <row r="7" spans="1:5" ht="15" customHeight="1">
      <c r="A7" s="21">
        <v>5</v>
      </c>
      <c r="B7" s="21" t="s">
        <v>97</v>
      </c>
      <c r="C7" s="21" t="s">
        <v>95</v>
      </c>
      <c r="D7" s="21">
        <v>2</v>
      </c>
      <c r="E7" s="21" t="s">
        <v>98</v>
      </c>
    </row>
    <row r="8" spans="1:5" ht="15.6">
      <c r="A8" s="21">
        <v>6</v>
      </c>
      <c r="B8" s="22" t="s">
        <v>99</v>
      </c>
      <c r="C8" s="15" t="s">
        <v>100</v>
      </c>
      <c r="D8" s="21">
        <v>8</v>
      </c>
      <c r="E8" s="21" t="s">
        <v>101</v>
      </c>
    </row>
    <row r="9" spans="1:5" ht="15.6">
      <c r="A9" s="21">
        <v>7</v>
      </c>
      <c r="B9" s="21" t="s">
        <v>102</v>
      </c>
      <c r="C9" s="15" t="s">
        <v>100</v>
      </c>
      <c r="D9" s="21">
        <v>8</v>
      </c>
      <c r="E9" s="21" t="s">
        <v>101</v>
      </c>
    </row>
  </sheetData>
  <mergeCells count="1">
    <mergeCell ref="A1:E1"/>
  </mergeCells>
  <pageMargins left="0.7" right="0.7" top="0.75" bottom="0.75" header="0.3" footer="0.3"/>
  <pageSetup paperSize="9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workbookViewId="0">
      <selection activeCell="F2" sqref="F1:F65536"/>
    </sheetView>
  </sheetViews>
  <sheetFormatPr defaultColWidth="9" defaultRowHeight="13.8"/>
  <cols>
    <col min="1" max="1" width="12.109375" style="9" bestFit="1" customWidth="1"/>
    <col min="2" max="2" width="19.88671875" style="9" customWidth="1"/>
    <col min="3" max="3" width="32.6640625" style="9" bestFit="1" customWidth="1"/>
    <col min="4" max="4" width="8.5546875" style="9" customWidth="1"/>
    <col min="5" max="5" width="17" style="9" bestFit="1" customWidth="1"/>
    <col min="6" max="16384" width="9" style="9"/>
  </cols>
  <sheetData>
    <row r="1" spans="1:5" ht="35.1" customHeight="1">
      <c r="A1" s="122" t="s">
        <v>1214</v>
      </c>
      <c r="B1" s="123"/>
      <c r="C1" s="123"/>
      <c r="D1" s="123"/>
      <c r="E1" s="123"/>
    </row>
    <row r="2" spans="1:5" ht="15" customHeight="1">
      <c r="A2" s="20" t="s">
        <v>923</v>
      </c>
      <c r="B2" s="20" t="s">
        <v>1012</v>
      </c>
      <c r="C2" s="20" t="s">
        <v>83</v>
      </c>
      <c r="D2" s="20" t="s">
        <v>921</v>
      </c>
      <c r="E2" s="20" t="s">
        <v>86</v>
      </c>
    </row>
    <row r="3" spans="1:5" ht="15" customHeight="1">
      <c r="A3" s="15">
        <v>1</v>
      </c>
      <c r="B3" s="22" t="s">
        <v>588</v>
      </c>
      <c r="C3" s="15" t="s">
        <v>43</v>
      </c>
      <c r="D3" s="41">
        <v>1</v>
      </c>
      <c r="E3" s="15"/>
    </row>
    <row r="4" spans="1:5" ht="15" customHeight="1">
      <c r="A4" s="15">
        <v>2</v>
      </c>
      <c r="B4" s="21" t="s">
        <v>589</v>
      </c>
      <c r="C4" s="15" t="s">
        <v>590</v>
      </c>
      <c r="D4" s="15">
        <v>4</v>
      </c>
      <c r="E4" s="15" t="s">
        <v>303</v>
      </c>
    </row>
    <row r="5" spans="1:5" ht="15.6">
      <c r="A5" s="15">
        <v>3</v>
      </c>
      <c r="B5" s="21" t="s">
        <v>591</v>
      </c>
      <c r="C5" s="72" t="s">
        <v>1006</v>
      </c>
      <c r="D5" s="15">
        <v>2</v>
      </c>
      <c r="E5" s="15" t="s">
        <v>592</v>
      </c>
    </row>
  </sheetData>
  <mergeCells count="1">
    <mergeCell ref="A1:E1"/>
  </mergeCells>
  <pageMargins left="0.7" right="0.7" top="0.75" bottom="0.75" header="0.3" footer="0.3"/>
  <pageSetup paperSize="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workbookViewId="0">
      <selection activeCell="G2" sqref="G1:G65536"/>
    </sheetView>
  </sheetViews>
  <sheetFormatPr defaultColWidth="9" defaultRowHeight="14.4"/>
  <cols>
    <col min="1" max="1" width="12.109375" bestFit="1" customWidth="1"/>
    <col min="2" max="2" width="12.6640625" customWidth="1"/>
    <col min="3" max="3" width="22.44140625" customWidth="1"/>
    <col min="4" max="4" width="34.6640625" customWidth="1"/>
    <col min="5" max="5" width="8.5546875" customWidth="1"/>
    <col min="6" max="6" width="17" bestFit="1" customWidth="1"/>
  </cols>
  <sheetData>
    <row r="1" spans="1:6" ht="35.1" customHeight="1">
      <c r="A1" s="122" t="s">
        <v>1215</v>
      </c>
      <c r="B1" s="123"/>
      <c r="C1" s="123"/>
      <c r="D1" s="123"/>
      <c r="E1" s="123"/>
      <c r="F1" s="123"/>
    </row>
    <row r="2" spans="1:6">
      <c r="A2" s="20" t="s">
        <v>923</v>
      </c>
      <c r="B2" s="20" t="s">
        <v>1012</v>
      </c>
      <c r="C2" s="20" t="s">
        <v>922</v>
      </c>
      <c r="D2" s="20" t="s">
        <v>83</v>
      </c>
      <c r="E2" s="20" t="s">
        <v>921</v>
      </c>
      <c r="F2" s="20" t="s">
        <v>86</v>
      </c>
    </row>
    <row r="3" spans="1:6" ht="15.6">
      <c r="A3" s="15">
        <v>1</v>
      </c>
      <c r="B3" s="22" t="s">
        <v>593</v>
      </c>
      <c r="C3" s="15" t="s">
        <v>594</v>
      </c>
      <c r="D3" s="15" t="s">
        <v>595</v>
      </c>
      <c r="E3" s="15">
        <v>1</v>
      </c>
      <c r="F3" s="15"/>
    </row>
    <row r="4" spans="1:6" ht="15.6">
      <c r="A4" s="15">
        <v>2</v>
      </c>
      <c r="B4" s="22" t="s">
        <v>596</v>
      </c>
      <c r="C4" s="22"/>
      <c r="D4" s="21" t="s">
        <v>1007</v>
      </c>
      <c r="E4" s="15">
        <v>4</v>
      </c>
      <c r="F4" s="15"/>
    </row>
  </sheetData>
  <mergeCells count="1">
    <mergeCell ref="A1:F1"/>
  </mergeCells>
  <pageMargins left="0.7" right="0.7" top="0.75" bottom="0.75" header="0.3" footer="0.3"/>
  <pageSetup paperSize="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workbookViewId="0">
      <selection activeCell="F2" sqref="F1:F65536"/>
    </sheetView>
  </sheetViews>
  <sheetFormatPr defaultColWidth="9" defaultRowHeight="14.4"/>
  <cols>
    <col min="1" max="1" width="12.109375" bestFit="1" customWidth="1"/>
    <col min="2" max="2" width="15.88671875" bestFit="1" customWidth="1"/>
    <col min="3" max="3" width="71.44140625" bestFit="1" customWidth="1"/>
    <col min="4" max="4" width="8.5546875" customWidth="1"/>
    <col min="5" max="5" width="17" bestFit="1" customWidth="1"/>
  </cols>
  <sheetData>
    <row r="1" spans="1:5" ht="35.1" customHeight="1">
      <c r="A1" s="122" t="s">
        <v>1216</v>
      </c>
      <c r="B1" s="123"/>
      <c r="C1" s="123"/>
      <c r="D1" s="123"/>
      <c r="E1" s="123"/>
    </row>
    <row r="2" spans="1:5" ht="15" customHeight="1">
      <c r="A2" s="20" t="s">
        <v>923</v>
      </c>
      <c r="B2" s="20" t="s">
        <v>1012</v>
      </c>
      <c r="C2" s="20" t="s">
        <v>83</v>
      </c>
      <c r="D2" s="20" t="s">
        <v>921</v>
      </c>
      <c r="E2" s="20" t="s">
        <v>86</v>
      </c>
    </row>
    <row r="3" spans="1:5" ht="15" customHeight="1">
      <c r="A3" s="15">
        <v>1</v>
      </c>
      <c r="B3" s="22" t="s">
        <v>597</v>
      </c>
      <c r="C3" s="15" t="s">
        <v>598</v>
      </c>
      <c r="D3" s="46">
        <v>1</v>
      </c>
      <c r="E3" s="15"/>
    </row>
    <row r="4" spans="1:5" ht="15" customHeight="1">
      <c r="A4" s="15">
        <v>2</v>
      </c>
      <c r="B4" s="22" t="s">
        <v>599</v>
      </c>
      <c r="C4" s="15" t="s">
        <v>600</v>
      </c>
      <c r="D4" s="46">
        <v>1</v>
      </c>
      <c r="E4" s="15"/>
    </row>
    <row r="5" spans="1:5" ht="15" customHeight="1">
      <c r="A5" s="15">
        <v>3</v>
      </c>
      <c r="B5" s="22" t="s">
        <v>601</v>
      </c>
      <c r="C5" s="72" t="s">
        <v>939</v>
      </c>
      <c r="D5" s="46">
        <v>4</v>
      </c>
      <c r="E5" s="15"/>
    </row>
    <row r="6" spans="1:5" ht="15" customHeight="1">
      <c r="A6" s="15">
        <v>4</v>
      </c>
      <c r="B6" s="22" t="s">
        <v>602</v>
      </c>
      <c r="C6" s="21" t="s">
        <v>603</v>
      </c>
      <c r="D6" s="46">
        <v>1</v>
      </c>
      <c r="E6" s="15"/>
    </row>
    <row r="7" spans="1:5" ht="15" customHeight="1">
      <c r="A7" s="15">
        <v>5</v>
      </c>
      <c r="B7" s="22" t="s">
        <v>604</v>
      </c>
      <c r="C7" s="21" t="s">
        <v>1010</v>
      </c>
      <c r="D7" s="46">
        <v>1</v>
      </c>
      <c r="E7" s="15"/>
    </row>
    <row r="8" spans="1:5" ht="15.6">
      <c r="A8" s="15">
        <v>6</v>
      </c>
      <c r="B8" s="22" t="s">
        <v>605</v>
      </c>
      <c r="C8" s="21" t="s">
        <v>606</v>
      </c>
      <c r="D8" s="46">
        <v>1</v>
      </c>
      <c r="E8" s="15"/>
    </row>
    <row r="9" spans="1:5" ht="15.6">
      <c r="A9" s="15">
        <v>7</v>
      </c>
      <c r="B9" s="22" t="s">
        <v>607</v>
      </c>
      <c r="C9" s="21" t="s">
        <v>608</v>
      </c>
      <c r="D9" s="46">
        <v>1</v>
      </c>
      <c r="E9" s="15"/>
    </row>
    <row r="10" spans="1:5" ht="15.6">
      <c r="A10" s="15">
        <v>8</v>
      </c>
      <c r="B10" s="22" t="s">
        <v>609</v>
      </c>
      <c r="C10" s="21" t="s">
        <v>95</v>
      </c>
      <c r="D10" s="46">
        <v>4</v>
      </c>
      <c r="E10" s="15"/>
    </row>
    <row r="11" spans="1:5" ht="15.6">
      <c r="A11" s="15">
        <v>9</v>
      </c>
      <c r="B11" s="22" t="s">
        <v>136</v>
      </c>
      <c r="C11" s="72" t="s">
        <v>1009</v>
      </c>
      <c r="D11" s="46">
        <v>4</v>
      </c>
      <c r="E11" s="15"/>
    </row>
    <row r="12" spans="1:5" ht="15.6">
      <c r="A12" s="15">
        <v>10</v>
      </c>
      <c r="B12" s="22" t="s">
        <v>610</v>
      </c>
      <c r="C12" s="21" t="s">
        <v>611</v>
      </c>
      <c r="D12" s="46">
        <v>1</v>
      </c>
      <c r="E12" s="15"/>
    </row>
    <row r="13" spans="1:5" ht="15.6">
      <c r="A13" s="15">
        <v>11</v>
      </c>
      <c r="B13" s="22" t="s">
        <v>612</v>
      </c>
      <c r="C13" s="21" t="s">
        <v>613</v>
      </c>
      <c r="D13" s="46">
        <v>6</v>
      </c>
      <c r="E13" s="15"/>
    </row>
    <row r="14" spans="1:5" ht="15.6">
      <c r="A14" s="15">
        <v>12</v>
      </c>
      <c r="B14" s="22" t="s">
        <v>614</v>
      </c>
      <c r="C14" s="21" t="s">
        <v>615</v>
      </c>
      <c r="D14" s="46">
        <v>6</v>
      </c>
      <c r="E14" s="15"/>
    </row>
    <row r="15" spans="1:5" ht="15.6">
      <c r="A15" s="15">
        <v>13</v>
      </c>
      <c r="B15" s="22" t="s">
        <v>616</v>
      </c>
      <c r="C15" s="21" t="s">
        <v>617</v>
      </c>
      <c r="D15" s="46">
        <v>6</v>
      </c>
      <c r="E15" s="15"/>
    </row>
    <row r="16" spans="1:5" ht="15.6">
      <c r="A16" s="15">
        <v>14</v>
      </c>
      <c r="B16" s="22" t="s">
        <v>618</v>
      </c>
      <c r="C16" s="21" t="s">
        <v>619</v>
      </c>
      <c r="D16" s="46">
        <v>1</v>
      </c>
      <c r="E16" s="15"/>
    </row>
    <row r="17" spans="1:5" ht="15.6">
      <c r="A17" s="15">
        <v>15</v>
      </c>
      <c r="B17" s="22" t="s">
        <v>620</v>
      </c>
      <c r="C17" s="21" t="s">
        <v>621</v>
      </c>
      <c r="D17" s="46">
        <v>2</v>
      </c>
      <c r="E17" s="15"/>
    </row>
    <row r="18" spans="1:5" ht="15.6">
      <c r="A18" s="15">
        <v>16</v>
      </c>
      <c r="B18" s="22" t="s">
        <v>622</v>
      </c>
      <c r="C18" s="21" t="s">
        <v>623</v>
      </c>
      <c r="D18" s="46">
        <v>2</v>
      </c>
      <c r="E18" s="15"/>
    </row>
    <row r="19" spans="1:5" ht="15.6">
      <c r="A19" s="15">
        <v>17</v>
      </c>
      <c r="B19" s="22" t="s">
        <v>624</v>
      </c>
      <c r="C19" s="72" t="s">
        <v>1008</v>
      </c>
      <c r="D19" s="46">
        <v>1</v>
      </c>
      <c r="E19" s="15"/>
    </row>
    <row r="20" spans="1:5" ht="15.6">
      <c r="A20" s="15">
        <v>18</v>
      </c>
      <c r="B20" s="22" t="s">
        <v>625</v>
      </c>
      <c r="C20" s="15" t="s">
        <v>626</v>
      </c>
      <c r="D20" s="46">
        <v>1</v>
      </c>
      <c r="E20" s="15"/>
    </row>
    <row r="21" spans="1:5" ht="15.6">
      <c r="A21" s="15">
        <v>19</v>
      </c>
      <c r="B21" s="22" t="s">
        <v>627</v>
      </c>
      <c r="C21" s="15" t="s">
        <v>628</v>
      </c>
      <c r="D21" s="46">
        <v>1</v>
      </c>
      <c r="E21" s="15"/>
    </row>
  </sheetData>
  <mergeCells count="1">
    <mergeCell ref="A1:E1"/>
  </mergeCells>
  <pageMargins left="0.7" right="0.7" top="0.75" bottom="0.75" header="0.3" footer="0.3"/>
  <pageSetup paperSize="9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workbookViewId="0">
      <selection activeCell="F1" sqref="F1:F65536"/>
    </sheetView>
  </sheetViews>
  <sheetFormatPr defaultColWidth="9" defaultRowHeight="14.4"/>
  <cols>
    <col min="1" max="1" width="12.109375" bestFit="1" customWidth="1"/>
    <col min="2" max="2" width="15.88671875" bestFit="1" customWidth="1"/>
    <col min="3" max="3" width="56.88671875" bestFit="1" customWidth="1"/>
    <col min="4" max="4" width="8.5546875" customWidth="1"/>
    <col min="5" max="5" width="17" bestFit="1" customWidth="1"/>
  </cols>
  <sheetData>
    <row r="1" spans="1:5" ht="35.1" customHeight="1">
      <c r="A1" s="130" t="s">
        <v>1217</v>
      </c>
      <c r="B1" s="118"/>
      <c r="C1" s="118"/>
      <c r="D1" s="118"/>
      <c r="E1" s="118"/>
    </row>
    <row r="2" spans="1:5" ht="15" customHeight="1">
      <c r="A2" s="20" t="s">
        <v>923</v>
      </c>
      <c r="B2" s="20" t="s">
        <v>1012</v>
      </c>
      <c r="C2" s="20" t="s">
        <v>83</v>
      </c>
      <c r="D2" s="20" t="s">
        <v>921</v>
      </c>
      <c r="E2" s="20" t="s">
        <v>86</v>
      </c>
    </row>
    <row r="3" spans="1:5" ht="15" customHeight="1">
      <c r="A3" s="46">
        <v>1</v>
      </c>
      <c r="B3" s="43" t="s">
        <v>629</v>
      </c>
      <c r="C3" s="46" t="s">
        <v>630</v>
      </c>
      <c r="D3" s="57">
        <v>1</v>
      </c>
      <c r="E3" s="46"/>
    </row>
    <row r="4" spans="1:5" ht="15" customHeight="1">
      <c r="A4" s="46">
        <v>2</v>
      </c>
      <c r="B4" s="43" t="s">
        <v>631</v>
      </c>
      <c r="C4" s="46" t="s">
        <v>632</v>
      </c>
      <c r="D4" s="57">
        <v>1</v>
      </c>
      <c r="E4" s="46"/>
    </row>
    <row r="5" spans="1:5" ht="15" customHeight="1">
      <c r="A5" s="46">
        <v>3</v>
      </c>
      <c r="B5" s="43" t="s">
        <v>633</v>
      </c>
      <c r="C5" s="46" t="s">
        <v>634</v>
      </c>
      <c r="D5" s="57">
        <v>1</v>
      </c>
      <c r="E5" s="46"/>
    </row>
    <row r="6" spans="1:5" ht="15" customHeight="1">
      <c r="A6" s="46">
        <v>4</v>
      </c>
      <c r="B6" s="43" t="s">
        <v>635</v>
      </c>
      <c r="C6" s="46" t="s">
        <v>636</v>
      </c>
      <c r="D6" s="57">
        <v>1</v>
      </c>
      <c r="E6" s="46"/>
    </row>
    <row r="7" spans="1:5" ht="15" customHeight="1">
      <c r="A7" s="46">
        <v>5</v>
      </c>
      <c r="B7" s="22" t="s">
        <v>637</v>
      </c>
      <c r="C7" s="46" t="s">
        <v>638</v>
      </c>
      <c r="D7" s="57">
        <v>1</v>
      </c>
      <c r="E7" s="46"/>
    </row>
    <row r="8" spans="1:5" ht="15" customHeight="1">
      <c r="A8" s="46">
        <v>6</v>
      </c>
      <c r="B8" s="22" t="s">
        <v>639</v>
      </c>
      <c r="C8" s="46" t="s">
        <v>640</v>
      </c>
      <c r="D8" s="57">
        <v>1</v>
      </c>
      <c r="E8" s="46"/>
    </row>
    <row r="9" spans="1:5" ht="15.6">
      <c r="A9" s="46">
        <v>7</v>
      </c>
      <c r="B9" s="22" t="s">
        <v>641</v>
      </c>
      <c r="C9" s="46" t="s">
        <v>642</v>
      </c>
      <c r="D9" s="57">
        <v>1</v>
      </c>
      <c r="E9" s="46"/>
    </row>
    <row r="10" spans="1:5" ht="15.6">
      <c r="A10" s="46">
        <v>8</v>
      </c>
      <c r="B10" s="21" t="s">
        <v>97</v>
      </c>
      <c r="C10" s="15" t="s">
        <v>95</v>
      </c>
      <c r="D10" s="46">
        <v>6</v>
      </c>
      <c r="E10" s="46" t="s">
        <v>98</v>
      </c>
    </row>
    <row r="11" spans="1:5" ht="15.6">
      <c r="A11" s="46">
        <v>9</v>
      </c>
      <c r="B11" s="43" t="s">
        <v>643</v>
      </c>
      <c r="C11" s="46" t="s">
        <v>644</v>
      </c>
      <c r="D11" s="57">
        <v>1</v>
      </c>
      <c r="E11" s="46" t="s">
        <v>645</v>
      </c>
    </row>
    <row r="12" spans="1:5" ht="15.6">
      <c r="A12" s="46">
        <v>10</v>
      </c>
      <c r="B12" s="46" t="s">
        <v>646</v>
      </c>
      <c r="C12" s="46" t="s">
        <v>647</v>
      </c>
      <c r="D12" s="57">
        <v>1</v>
      </c>
      <c r="E12" s="46"/>
    </row>
    <row r="13" spans="1:5" ht="15.6">
      <c r="A13" s="138">
        <v>11</v>
      </c>
      <c r="B13" s="43" t="s">
        <v>648</v>
      </c>
      <c r="C13" s="46" t="s">
        <v>649</v>
      </c>
      <c r="D13" s="57">
        <v>1</v>
      </c>
      <c r="E13" s="46"/>
    </row>
    <row r="14" spans="1:5" ht="15.6">
      <c r="A14" s="138"/>
      <c r="B14" s="46" t="s">
        <v>650</v>
      </c>
      <c r="C14" s="46" t="s">
        <v>651</v>
      </c>
      <c r="D14" s="57">
        <v>1</v>
      </c>
      <c r="E14" s="46"/>
    </row>
    <row r="15" spans="1:5" ht="15.6">
      <c r="A15" s="46">
        <v>12</v>
      </c>
      <c r="B15" s="22" t="s">
        <v>652</v>
      </c>
      <c r="C15" s="72" t="s">
        <v>1011</v>
      </c>
      <c r="D15" s="46">
        <v>1</v>
      </c>
      <c r="E15" s="46"/>
    </row>
    <row r="16" spans="1:5" ht="15.6">
      <c r="A16" s="46">
        <v>13</v>
      </c>
      <c r="B16" s="21" t="s">
        <v>188</v>
      </c>
      <c r="C16" s="21" t="s">
        <v>95</v>
      </c>
      <c r="D16" s="46">
        <v>2</v>
      </c>
      <c r="E16" s="46" t="s">
        <v>141</v>
      </c>
    </row>
    <row r="17" spans="1:5" ht="15.6">
      <c r="A17" s="46">
        <v>14</v>
      </c>
      <c r="B17" s="22" t="s">
        <v>653</v>
      </c>
      <c r="C17" s="21" t="s">
        <v>654</v>
      </c>
      <c r="D17" s="57">
        <v>1</v>
      </c>
      <c r="E17" s="46"/>
    </row>
    <row r="18" spans="1:5" ht="15.6">
      <c r="A18" s="46">
        <v>15</v>
      </c>
      <c r="B18" s="22" t="s">
        <v>655</v>
      </c>
      <c r="C18" s="21" t="s">
        <v>656</v>
      </c>
      <c r="D18" s="57">
        <v>1</v>
      </c>
      <c r="E18" s="46"/>
    </row>
    <row r="19" spans="1:5" ht="15.6">
      <c r="A19" s="46">
        <v>16</v>
      </c>
      <c r="B19" s="46" t="s">
        <v>657</v>
      </c>
      <c r="C19" s="21" t="s">
        <v>658</v>
      </c>
      <c r="D19" s="46">
        <v>1</v>
      </c>
      <c r="E19" s="46"/>
    </row>
    <row r="20" spans="1:5" s="6" customFormat="1" ht="15.6">
      <c r="A20" s="21">
        <v>17</v>
      </c>
      <c r="B20" s="38" t="s">
        <v>659</v>
      </c>
      <c r="C20" s="72" t="s">
        <v>1013</v>
      </c>
      <c r="D20" s="26">
        <v>1</v>
      </c>
      <c r="E20" s="21"/>
    </row>
    <row r="21" spans="1:5" s="6" customFormat="1" ht="15.6">
      <c r="A21" s="21">
        <v>18</v>
      </c>
      <c r="B21" s="22" t="s">
        <v>154</v>
      </c>
      <c r="C21" s="21" t="s">
        <v>116</v>
      </c>
      <c r="D21" s="21">
        <v>2</v>
      </c>
      <c r="E21" s="21" t="s">
        <v>155</v>
      </c>
    </row>
    <row r="22" spans="1:5" s="6" customFormat="1" ht="15.6">
      <c r="A22" s="21">
        <v>19</v>
      </c>
      <c r="B22" s="21" t="s">
        <v>165</v>
      </c>
      <c r="C22" s="21" t="s">
        <v>214</v>
      </c>
      <c r="D22" s="21">
        <v>2</v>
      </c>
      <c r="E22" s="21"/>
    </row>
    <row r="23" spans="1:5">
      <c r="B23" s="7"/>
      <c r="C23" s="7"/>
      <c r="D23" s="7"/>
      <c r="E23" s="7"/>
    </row>
  </sheetData>
  <mergeCells count="2">
    <mergeCell ref="A1:E1"/>
    <mergeCell ref="A13:A14"/>
  </mergeCells>
  <pageMargins left="0.7" right="0.7" top="0.75" bottom="0.75" header="0.3" footer="0.3"/>
  <pageSetup paperSize="9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workbookViewId="0">
      <selection activeCell="F2" sqref="F1:F65536"/>
    </sheetView>
  </sheetViews>
  <sheetFormatPr defaultColWidth="9" defaultRowHeight="14.4"/>
  <cols>
    <col min="1" max="1" width="16.6640625" bestFit="1" customWidth="1"/>
    <col min="2" max="2" width="15.88671875" bestFit="1" customWidth="1"/>
    <col min="3" max="3" width="61.33203125" bestFit="1" customWidth="1"/>
    <col min="4" max="4" width="14.44140625" bestFit="1" customWidth="1"/>
    <col min="5" max="5" width="21.5546875" style="2" bestFit="1" customWidth="1"/>
  </cols>
  <sheetData>
    <row r="1" spans="1:5" ht="35.1" customHeight="1">
      <c r="A1" s="130" t="s">
        <v>1198</v>
      </c>
      <c r="B1" s="118"/>
      <c r="C1" s="118"/>
      <c r="D1" s="118"/>
      <c r="E1" s="118"/>
    </row>
    <row r="2" spans="1:5">
      <c r="A2" s="20" t="s">
        <v>923</v>
      </c>
      <c r="B2" s="20" t="s">
        <v>1012</v>
      </c>
      <c r="C2" s="20" t="s">
        <v>83</v>
      </c>
      <c r="D2" s="20" t="s">
        <v>1025</v>
      </c>
      <c r="E2" s="20" t="s">
        <v>86</v>
      </c>
    </row>
    <row r="3" spans="1:5" s="5" customFormat="1" ht="15" customHeight="1">
      <c r="A3" s="82">
        <v>1</v>
      </c>
      <c r="B3" s="36" t="s">
        <v>660</v>
      </c>
      <c r="C3" s="81" t="s">
        <v>661</v>
      </c>
      <c r="D3" s="82">
        <v>1</v>
      </c>
      <c r="E3" s="24"/>
    </row>
    <row r="4" spans="1:5" s="5" customFormat="1" ht="15" customHeight="1">
      <c r="A4" s="82">
        <v>2</v>
      </c>
      <c r="B4" s="36" t="s">
        <v>662</v>
      </c>
      <c r="C4" s="81" t="s">
        <v>663</v>
      </c>
      <c r="D4" s="82">
        <v>1</v>
      </c>
      <c r="E4" s="24"/>
    </row>
    <row r="5" spans="1:5" s="5" customFormat="1" ht="15" customHeight="1">
      <c r="A5" s="82">
        <v>3</v>
      </c>
      <c r="B5" s="36" t="s">
        <v>133</v>
      </c>
      <c r="C5" s="21" t="s">
        <v>95</v>
      </c>
      <c r="D5" s="82">
        <v>1</v>
      </c>
      <c r="E5" s="58" t="s">
        <v>664</v>
      </c>
    </row>
    <row r="6" spans="1:5" s="5" customFormat="1" ht="15" hidden="1" customHeight="1">
      <c r="A6" s="82">
        <v>4</v>
      </c>
      <c r="B6" s="36" t="s">
        <v>0</v>
      </c>
      <c r="C6" s="21" t="s">
        <v>1</v>
      </c>
      <c r="D6" s="82">
        <v>4</v>
      </c>
      <c r="E6" s="58" t="s">
        <v>2</v>
      </c>
    </row>
    <row r="7" spans="1:5" s="5" customFormat="1" ht="15" hidden="1" customHeight="1">
      <c r="A7" s="82">
        <v>5</v>
      </c>
      <c r="B7" s="36" t="s">
        <v>3</v>
      </c>
      <c r="C7" s="21" t="s">
        <v>4</v>
      </c>
      <c r="D7" s="82">
        <f>4+2</f>
        <v>6</v>
      </c>
      <c r="E7" s="24">
        <v>8</v>
      </c>
    </row>
    <row r="8" spans="1:5" s="5" customFormat="1" ht="15" hidden="1" customHeight="1">
      <c r="A8" s="82">
        <v>6</v>
      </c>
      <c r="B8" s="81" t="s">
        <v>5</v>
      </c>
      <c r="C8" s="21" t="s">
        <v>6</v>
      </c>
      <c r="D8" s="82">
        <f>4+2</f>
        <v>6</v>
      </c>
      <c r="E8" s="24">
        <v>8</v>
      </c>
    </row>
    <row r="9" spans="1:5" s="5" customFormat="1" ht="15" hidden="1" customHeight="1">
      <c r="A9" s="82">
        <v>7</v>
      </c>
      <c r="B9" s="36" t="s">
        <v>7</v>
      </c>
      <c r="C9" s="21" t="s">
        <v>8</v>
      </c>
      <c r="D9" s="57">
        <v>2</v>
      </c>
      <c r="E9" s="81" t="s">
        <v>9</v>
      </c>
    </row>
    <row r="10" spans="1:5" s="5" customFormat="1" ht="15" customHeight="1">
      <c r="A10" s="87">
        <v>8</v>
      </c>
      <c r="B10" s="36" t="s">
        <v>665</v>
      </c>
      <c r="C10" s="72" t="s">
        <v>1026</v>
      </c>
      <c r="D10" s="41">
        <v>1</v>
      </c>
      <c r="E10" s="88"/>
    </row>
    <row r="11" spans="1:5" s="5" customFormat="1" ht="15" customHeight="1">
      <c r="A11" s="87">
        <v>9</v>
      </c>
      <c r="B11" s="36" t="s">
        <v>666</v>
      </c>
      <c r="C11" s="72" t="s">
        <v>1027</v>
      </c>
      <c r="D11" s="41">
        <v>1</v>
      </c>
      <c r="E11" s="88"/>
    </row>
    <row r="12" spans="1:5" s="5" customFormat="1" ht="15" customHeight="1">
      <c r="A12" s="87">
        <v>10</v>
      </c>
      <c r="B12" s="36" t="s">
        <v>667</v>
      </c>
      <c r="C12" s="72" t="s">
        <v>1028</v>
      </c>
      <c r="D12" s="41">
        <v>1</v>
      </c>
      <c r="E12" s="88"/>
    </row>
    <row r="13" spans="1:5" s="5" customFormat="1" ht="15" customHeight="1">
      <c r="A13" s="87">
        <v>11</v>
      </c>
      <c r="B13" s="36" t="s">
        <v>668</v>
      </c>
      <c r="C13" s="72" t="s">
        <v>1029</v>
      </c>
      <c r="D13" s="41">
        <v>1</v>
      </c>
      <c r="E13" s="88"/>
    </row>
    <row r="14" spans="1:5" s="5" customFormat="1" ht="15" customHeight="1">
      <c r="A14" s="87">
        <v>12</v>
      </c>
      <c r="B14" s="36" t="s">
        <v>669</v>
      </c>
      <c r="C14" s="72" t="s">
        <v>1030</v>
      </c>
      <c r="D14" s="41">
        <v>4</v>
      </c>
      <c r="E14" s="88"/>
    </row>
    <row r="15" spans="1:5" s="5" customFormat="1" ht="15" customHeight="1">
      <c r="A15" s="87">
        <v>13</v>
      </c>
      <c r="B15" s="36" t="s">
        <v>670</v>
      </c>
      <c r="C15" s="72" t="s">
        <v>1031</v>
      </c>
      <c r="D15" s="41">
        <v>1</v>
      </c>
      <c r="E15" s="88"/>
    </row>
    <row r="16" spans="1:5" s="5" customFormat="1" ht="15" customHeight="1">
      <c r="A16" s="87">
        <v>14</v>
      </c>
      <c r="B16" s="36" t="s">
        <v>671</v>
      </c>
      <c r="C16" s="72" t="s">
        <v>1032</v>
      </c>
      <c r="D16" s="41">
        <v>1</v>
      </c>
      <c r="E16" s="88"/>
    </row>
    <row r="17" spans="1:5" s="5" customFormat="1" ht="15" customHeight="1">
      <c r="A17" s="87">
        <v>15</v>
      </c>
      <c r="B17" s="36" t="s">
        <v>672</v>
      </c>
      <c r="C17" s="72" t="s">
        <v>1033</v>
      </c>
      <c r="D17" s="41">
        <v>1</v>
      </c>
      <c r="E17" s="88"/>
    </row>
    <row r="18" spans="1:5" s="5" customFormat="1" ht="15" customHeight="1">
      <c r="A18" s="87">
        <v>16</v>
      </c>
      <c r="B18" s="36" t="s">
        <v>673</v>
      </c>
      <c r="C18" s="72" t="s">
        <v>970</v>
      </c>
      <c r="D18" s="41">
        <v>2</v>
      </c>
      <c r="E18" s="88"/>
    </row>
    <row r="19" spans="1:5" s="5" customFormat="1" ht="15" customHeight="1">
      <c r="A19" s="87">
        <v>17</v>
      </c>
      <c r="B19" s="89" t="s">
        <v>674</v>
      </c>
      <c r="C19" s="72" t="s">
        <v>1034</v>
      </c>
      <c r="D19" s="41">
        <v>1</v>
      </c>
      <c r="E19" s="88"/>
    </row>
    <row r="20" spans="1:5" s="5" customFormat="1" ht="15" customHeight="1">
      <c r="A20" s="87">
        <v>18</v>
      </c>
      <c r="B20" s="90" t="s">
        <v>675</v>
      </c>
      <c r="C20" s="21" t="s">
        <v>166</v>
      </c>
      <c r="D20" s="41">
        <v>3</v>
      </c>
      <c r="E20" s="47"/>
    </row>
    <row r="21" spans="1:5" ht="15" customHeight="1">
      <c r="A21" s="87">
        <v>19</v>
      </c>
      <c r="B21" s="91" t="s">
        <v>676</v>
      </c>
      <c r="C21" s="21" t="s">
        <v>677</v>
      </c>
      <c r="D21" s="41">
        <v>1</v>
      </c>
      <c r="E21" s="33"/>
    </row>
    <row r="22" spans="1:5" s="93" customFormat="1" ht="15" customHeight="1">
      <c r="A22" s="87">
        <v>20</v>
      </c>
      <c r="B22" s="36" t="s">
        <v>407</v>
      </c>
      <c r="C22" s="21" t="s">
        <v>100</v>
      </c>
      <c r="D22" s="41">
        <v>2</v>
      </c>
      <c r="E22" s="81" t="s">
        <v>124</v>
      </c>
    </row>
    <row r="23" spans="1:5" ht="15.6">
      <c r="A23" s="87">
        <v>21</v>
      </c>
      <c r="B23" s="36" t="s">
        <v>678</v>
      </c>
      <c r="C23" s="61" t="s">
        <v>1035</v>
      </c>
      <c r="D23" s="41">
        <v>1</v>
      </c>
      <c r="E23" s="81"/>
    </row>
    <row r="24" spans="1:5" ht="15.6">
      <c r="A24" s="87">
        <v>22</v>
      </c>
      <c r="B24" s="47" t="s">
        <v>679</v>
      </c>
      <c r="C24" s="21" t="s">
        <v>95</v>
      </c>
      <c r="D24" s="94">
        <v>2</v>
      </c>
      <c r="E24" s="56" t="s">
        <v>680</v>
      </c>
    </row>
    <row r="25" spans="1:5" ht="15.6">
      <c r="A25" s="87">
        <v>23</v>
      </c>
      <c r="B25" s="47" t="s">
        <v>681</v>
      </c>
      <c r="C25" s="81" t="s">
        <v>95</v>
      </c>
      <c r="D25" s="94">
        <v>2</v>
      </c>
      <c r="E25" s="56" t="s">
        <v>682</v>
      </c>
    </row>
  </sheetData>
  <autoFilter ref="A2:E2"/>
  <mergeCells count="1">
    <mergeCell ref="A1:E1"/>
  </mergeCells>
  <pageMargins left="0.7" right="0.7" top="0.75" bottom="0.75" header="0.3" footer="0.3"/>
  <pageSetup paperSize="9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"/>
  <sheetViews>
    <sheetView topLeftCell="A10" workbookViewId="0">
      <selection activeCell="F10" sqref="F1:F65536"/>
    </sheetView>
  </sheetViews>
  <sheetFormatPr defaultColWidth="9" defaultRowHeight="13.8"/>
  <cols>
    <col min="1" max="1" width="16.6640625" style="9" bestFit="1" customWidth="1"/>
    <col min="2" max="2" width="17.44140625" style="9" customWidth="1"/>
    <col min="3" max="3" width="56.33203125" style="9" customWidth="1"/>
    <col min="4" max="4" width="12.44140625" style="9" bestFit="1" customWidth="1"/>
    <col min="5" max="5" width="21.5546875" style="18" bestFit="1" customWidth="1"/>
    <col min="6" max="16384" width="9" style="9"/>
  </cols>
  <sheetData>
    <row r="1" spans="1:5" ht="35.1" customHeight="1">
      <c r="A1" s="120" t="s">
        <v>1218</v>
      </c>
      <c r="B1" s="121"/>
      <c r="C1" s="121"/>
      <c r="D1" s="121"/>
      <c r="E1" s="121"/>
    </row>
    <row r="2" spans="1:5" ht="15" customHeight="1">
      <c r="A2" s="20" t="s">
        <v>923</v>
      </c>
      <c r="B2" s="20" t="s">
        <v>1012</v>
      </c>
      <c r="C2" s="20" t="s">
        <v>83</v>
      </c>
      <c r="D2" s="20" t="s">
        <v>1036</v>
      </c>
      <c r="E2" s="20" t="s">
        <v>86</v>
      </c>
    </row>
    <row r="3" spans="1:5" ht="15" customHeight="1">
      <c r="A3" s="21">
        <v>1</v>
      </c>
      <c r="B3" s="22" t="s">
        <v>683</v>
      </c>
      <c r="C3" s="72" t="s">
        <v>1037</v>
      </c>
      <c r="D3" s="21">
        <v>1</v>
      </c>
      <c r="E3" s="26"/>
    </row>
    <row r="4" spans="1:5" ht="15" customHeight="1">
      <c r="A4" s="21">
        <v>2</v>
      </c>
      <c r="B4" s="22" t="s">
        <v>684</v>
      </c>
      <c r="C4" s="72" t="s">
        <v>1038</v>
      </c>
      <c r="D4" s="21">
        <v>1</v>
      </c>
      <c r="E4" s="26" t="s">
        <v>685</v>
      </c>
    </row>
    <row r="5" spans="1:5" ht="15" customHeight="1">
      <c r="A5" s="21">
        <v>3</v>
      </c>
      <c r="B5" s="21" t="s">
        <v>160</v>
      </c>
      <c r="C5" s="21" t="s">
        <v>161</v>
      </c>
      <c r="D5" s="21">
        <f>3+4</f>
        <v>7</v>
      </c>
      <c r="E5" s="26">
        <v>8</v>
      </c>
    </row>
    <row r="6" spans="1:5" ht="15" customHeight="1">
      <c r="A6" s="21">
        <v>4</v>
      </c>
      <c r="B6" s="22" t="s">
        <v>686</v>
      </c>
      <c r="C6" s="72" t="s">
        <v>1039</v>
      </c>
      <c r="D6" s="21">
        <v>1</v>
      </c>
      <c r="E6" s="26"/>
    </row>
    <row r="7" spans="1:5" ht="15" customHeight="1">
      <c r="A7" s="21">
        <v>5</v>
      </c>
      <c r="B7" s="21" t="s">
        <v>589</v>
      </c>
      <c r="C7" s="21" t="s">
        <v>95</v>
      </c>
      <c r="D7" s="21">
        <v>1</v>
      </c>
      <c r="E7" s="26" t="s">
        <v>303</v>
      </c>
    </row>
    <row r="8" spans="1:5" ht="15" customHeight="1">
      <c r="A8" s="21">
        <v>6</v>
      </c>
      <c r="B8" s="22" t="s">
        <v>687</v>
      </c>
      <c r="C8" s="72" t="s">
        <v>1040</v>
      </c>
      <c r="D8" s="21">
        <v>1</v>
      </c>
      <c r="E8" s="26"/>
    </row>
    <row r="9" spans="1:5" ht="15" customHeight="1">
      <c r="A9" s="21">
        <v>7</v>
      </c>
      <c r="B9" s="22" t="s">
        <v>688</v>
      </c>
      <c r="C9" s="72" t="s">
        <v>1041</v>
      </c>
      <c r="D9" s="21">
        <v>1</v>
      </c>
      <c r="E9" s="26"/>
    </row>
    <row r="10" spans="1:5" ht="15" customHeight="1">
      <c r="A10" s="21">
        <v>8</v>
      </c>
      <c r="B10" s="22" t="s">
        <v>133</v>
      </c>
      <c r="C10" s="72" t="s">
        <v>1002</v>
      </c>
      <c r="D10" s="21">
        <v>2</v>
      </c>
      <c r="E10" s="26" t="s">
        <v>135</v>
      </c>
    </row>
    <row r="11" spans="1:5" ht="15" customHeight="1">
      <c r="A11" s="21">
        <v>9</v>
      </c>
      <c r="B11" s="22" t="s">
        <v>689</v>
      </c>
      <c r="C11" s="21" t="s">
        <v>95</v>
      </c>
      <c r="D11" s="21">
        <v>2</v>
      </c>
      <c r="E11" s="21" t="s">
        <v>690</v>
      </c>
    </row>
    <row r="12" spans="1:5" ht="15" customHeight="1">
      <c r="A12" s="21">
        <v>10</v>
      </c>
      <c r="B12" s="22" t="s">
        <v>131</v>
      </c>
      <c r="C12" s="21" t="s">
        <v>560</v>
      </c>
      <c r="D12" s="21">
        <f>2+4</f>
        <v>6</v>
      </c>
      <c r="E12" s="26">
        <v>8</v>
      </c>
    </row>
    <row r="13" spans="1:5" ht="15" customHeight="1">
      <c r="A13" s="21">
        <v>11</v>
      </c>
      <c r="B13" s="21" t="s">
        <v>691</v>
      </c>
      <c r="C13" s="21" t="s">
        <v>95</v>
      </c>
      <c r="D13" s="61">
        <v>1</v>
      </c>
      <c r="E13" s="26" t="s">
        <v>280</v>
      </c>
    </row>
    <row r="14" spans="1:5" ht="15" customHeight="1">
      <c r="A14" s="21">
        <v>12</v>
      </c>
      <c r="B14" s="22" t="s">
        <v>692</v>
      </c>
      <c r="C14" s="72" t="s">
        <v>1027</v>
      </c>
      <c r="D14" s="61">
        <v>1</v>
      </c>
      <c r="E14" s="116"/>
    </row>
    <row r="15" spans="1:5" ht="15" customHeight="1">
      <c r="A15" s="21">
        <v>13</v>
      </c>
      <c r="B15" s="22" t="s">
        <v>665</v>
      </c>
      <c r="C15" s="72" t="s">
        <v>1042</v>
      </c>
      <c r="D15" s="61">
        <v>1</v>
      </c>
      <c r="E15" s="116"/>
    </row>
    <row r="16" spans="1:5" ht="15" customHeight="1">
      <c r="A16" s="21">
        <v>14</v>
      </c>
      <c r="B16" s="22" t="s">
        <v>667</v>
      </c>
      <c r="C16" s="72" t="s">
        <v>1028</v>
      </c>
      <c r="D16" s="61">
        <v>1</v>
      </c>
      <c r="E16" s="116"/>
    </row>
    <row r="17" spans="1:5" ht="15" customHeight="1">
      <c r="A17" s="21">
        <v>15</v>
      </c>
      <c r="B17" s="22" t="s">
        <v>668</v>
      </c>
      <c r="C17" s="72" t="s">
        <v>1029</v>
      </c>
      <c r="D17" s="61">
        <v>1</v>
      </c>
      <c r="E17" s="116"/>
    </row>
    <row r="18" spans="1:5" ht="15" customHeight="1">
      <c r="A18" s="21">
        <v>16</v>
      </c>
      <c r="B18" s="22" t="s">
        <v>693</v>
      </c>
      <c r="C18" s="72" t="s">
        <v>1043</v>
      </c>
      <c r="D18" s="61">
        <v>1</v>
      </c>
      <c r="E18" s="116"/>
    </row>
    <row r="19" spans="1:5" ht="15" customHeight="1">
      <c r="A19" s="21">
        <v>17</v>
      </c>
      <c r="B19" s="37" t="s">
        <v>694</v>
      </c>
      <c r="C19" s="72" t="s">
        <v>1044</v>
      </c>
      <c r="D19" s="61">
        <v>1</v>
      </c>
      <c r="E19" s="116"/>
    </row>
    <row r="20" spans="1:5" ht="15" customHeight="1">
      <c r="A20" s="21">
        <v>18</v>
      </c>
      <c r="B20" s="22" t="s">
        <v>669</v>
      </c>
      <c r="C20" s="72" t="s">
        <v>1045</v>
      </c>
      <c r="D20" s="61">
        <v>4</v>
      </c>
      <c r="E20" s="116"/>
    </row>
    <row r="21" spans="1:5" ht="15" customHeight="1">
      <c r="A21" s="21">
        <v>19</v>
      </c>
      <c r="B21" s="22" t="s">
        <v>670</v>
      </c>
      <c r="C21" s="72" t="s">
        <v>1031</v>
      </c>
      <c r="D21" s="61">
        <v>1</v>
      </c>
      <c r="E21" s="116"/>
    </row>
    <row r="22" spans="1:5" ht="15" customHeight="1">
      <c r="A22" s="21">
        <v>20</v>
      </c>
      <c r="B22" s="22" t="s">
        <v>671</v>
      </c>
      <c r="C22" s="72" t="s">
        <v>1032</v>
      </c>
      <c r="D22" s="61">
        <v>1</v>
      </c>
      <c r="E22" s="116"/>
    </row>
    <row r="23" spans="1:5" ht="15" customHeight="1">
      <c r="A23" s="21">
        <v>21</v>
      </c>
      <c r="B23" s="22" t="s">
        <v>672</v>
      </c>
      <c r="C23" s="72" t="s">
        <v>1033</v>
      </c>
      <c r="D23" s="61">
        <v>1</v>
      </c>
      <c r="E23" s="116"/>
    </row>
    <row r="24" spans="1:5" ht="15" customHeight="1">
      <c r="A24" s="21">
        <v>22</v>
      </c>
      <c r="B24" s="22" t="s">
        <v>673</v>
      </c>
      <c r="C24" s="72" t="s">
        <v>1046</v>
      </c>
      <c r="D24" s="61">
        <v>2</v>
      </c>
      <c r="E24" s="116"/>
    </row>
    <row r="25" spans="1:5" ht="15" customHeight="1">
      <c r="A25" s="21">
        <v>23</v>
      </c>
      <c r="B25" s="37" t="s">
        <v>695</v>
      </c>
      <c r="C25" s="72" t="s">
        <v>1047</v>
      </c>
      <c r="D25" s="61">
        <v>1</v>
      </c>
      <c r="E25" s="116"/>
    </row>
    <row r="26" spans="1:5" ht="15" customHeight="1">
      <c r="A26" s="21">
        <v>24</v>
      </c>
      <c r="B26" s="38" t="s">
        <v>696</v>
      </c>
      <c r="C26" s="21" t="s">
        <v>1048</v>
      </c>
      <c r="D26" s="61">
        <v>1</v>
      </c>
      <c r="E26" s="116"/>
    </row>
    <row r="27" spans="1:5" ht="15" customHeight="1">
      <c r="A27" s="21">
        <v>25</v>
      </c>
      <c r="B27" s="22" t="s">
        <v>697</v>
      </c>
      <c r="C27" s="72" t="s">
        <v>1002</v>
      </c>
      <c r="D27" s="21">
        <v>4</v>
      </c>
      <c r="E27" s="26" t="s">
        <v>303</v>
      </c>
    </row>
    <row r="28" spans="1:5" ht="15.6">
      <c r="A28" s="117">
        <v>26</v>
      </c>
      <c r="B28" s="22" t="s">
        <v>678</v>
      </c>
      <c r="C28" s="61" t="s">
        <v>1035</v>
      </c>
      <c r="D28" s="61">
        <v>1</v>
      </c>
      <c r="E28" s="116"/>
    </row>
    <row r="29" spans="1:5" ht="15.6">
      <c r="A29" s="62">
        <v>27</v>
      </c>
      <c r="B29" s="47" t="s">
        <v>679</v>
      </c>
      <c r="C29" s="41" t="s">
        <v>520</v>
      </c>
      <c r="D29" s="57">
        <v>2</v>
      </c>
      <c r="E29" s="24" t="s">
        <v>548</v>
      </c>
    </row>
  </sheetData>
  <autoFilter ref="A2:E2"/>
  <mergeCells count="1">
    <mergeCell ref="A1:E1"/>
  </mergeCells>
  <pageMargins left="0.7" right="0.7" top="0.75" bottom="0.75" header="0.3" footer="0.3"/>
  <pageSetup paperSize="9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workbookViewId="0">
      <selection activeCell="F2" sqref="F1:F65536"/>
    </sheetView>
  </sheetViews>
  <sheetFormatPr defaultColWidth="9" defaultRowHeight="13.8"/>
  <cols>
    <col min="1" max="1" width="9.6640625" style="18" customWidth="1"/>
    <col min="2" max="2" width="14.6640625" style="18" customWidth="1"/>
    <col min="3" max="3" width="48.88671875" style="18" bestFit="1" customWidth="1"/>
    <col min="4" max="4" width="9.88671875" style="18" bestFit="1" customWidth="1"/>
    <col min="5" max="5" width="18.109375" style="18" customWidth="1"/>
    <col min="6" max="16384" width="9" style="9"/>
  </cols>
  <sheetData>
    <row r="1" spans="1:5" ht="35.1" customHeight="1">
      <c r="A1" s="120" t="s">
        <v>1219</v>
      </c>
      <c r="B1" s="139"/>
      <c r="C1" s="139"/>
      <c r="D1" s="139"/>
      <c r="E1" s="139"/>
    </row>
    <row r="2" spans="1:5" ht="15" customHeight="1">
      <c r="A2" s="20" t="s">
        <v>923</v>
      </c>
      <c r="B2" s="20" t="s">
        <v>1012</v>
      </c>
      <c r="C2" s="20" t="s">
        <v>83</v>
      </c>
      <c r="D2" s="20" t="s">
        <v>1025</v>
      </c>
      <c r="E2" s="20" t="s">
        <v>86</v>
      </c>
    </row>
    <row r="3" spans="1:5" ht="15" customHeight="1">
      <c r="A3" s="56">
        <v>1</v>
      </c>
      <c r="B3" s="36" t="s">
        <v>698</v>
      </c>
      <c r="C3" s="81" t="s">
        <v>699</v>
      </c>
      <c r="D3" s="56">
        <v>1</v>
      </c>
      <c r="E3" s="56"/>
    </row>
    <row r="4" spans="1:5" ht="15" customHeight="1">
      <c r="A4" s="56">
        <v>2</v>
      </c>
      <c r="B4" s="95" t="s">
        <v>700</v>
      </c>
      <c r="C4" s="81" t="s">
        <v>701</v>
      </c>
      <c r="D4" s="56">
        <v>1</v>
      </c>
      <c r="E4" s="56"/>
    </row>
    <row r="5" spans="1:5" s="60" customFormat="1" ht="15" customHeight="1">
      <c r="A5" s="81">
        <v>3</v>
      </c>
      <c r="B5" s="90" t="s">
        <v>702</v>
      </c>
      <c r="C5" s="21" t="s">
        <v>1049</v>
      </c>
      <c r="D5" s="24">
        <v>1</v>
      </c>
      <c r="E5" s="81"/>
    </row>
    <row r="6" spans="1:5" s="60" customFormat="1" ht="15" customHeight="1">
      <c r="A6" s="81">
        <v>4</v>
      </c>
      <c r="B6" s="47" t="s">
        <v>703</v>
      </c>
      <c r="C6" s="21" t="s">
        <v>1050</v>
      </c>
      <c r="D6" s="24">
        <v>1</v>
      </c>
      <c r="E6" s="81"/>
    </row>
    <row r="7" spans="1:5" s="60" customFormat="1" ht="15" customHeight="1">
      <c r="A7" s="81">
        <v>5</v>
      </c>
      <c r="B7" s="47" t="s">
        <v>97</v>
      </c>
      <c r="C7" s="21" t="s">
        <v>520</v>
      </c>
      <c r="D7" s="24">
        <v>1</v>
      </c>
      <c r="E7" s="81" t="s">
        <v>141</v>
      </c>
    </row>
  </sheetData>
  <mergeCells count="1">
    <mergeCell ref="A1:E1"/>
  </mergeCells>
  <pageMargins left="0.7" right="0.7" top="0.75" bottom="0.75" header="0.3" footer="0.3"/>
  <pageSetup paperSize="9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9"/>
  <sheetViews>
    <sheetView workbookViewId="0">
      <selection activeCell="M14" sqref="M14"/>
    </sheetView>
  </sheetViews>
  <sheetFormatPr defaultColWidth="9" defaultRowHeight="13.8"/>
  <cols>
    <col min="1" max="1" width="9.44140625" style="9" customWidth="1"/>
    <col min="2" max="2" width="16.5546875" style="9" customWidth="1"/>
    <col min="3" max="3" width="49" style="9" bestFit="1" customWidth="1"/>
    <col min="4" max="4" width="10.88671875" style="9" customWidth="1"/>
    <col min="5" max="5" width="17" style="9" bestFit="1" customWidth="1"/>
    <col min="6" max="6" width="12.6640625" style="25" customWidth="1"/>
    <col min="7" max="16384" width="9" style="9"/>
  </cols>
  <sheetData>
    <row r="1" spans="1:32" ht="35.1" customHeight="1">
      <c r="A1" s="122" t="s">
        <v>1220</v>
      </c>
      <c r="B1" s="123"/>
      <c r="C1" s="123"/>
      <c r="D1" s="123"/>
      <c r="E1" s="123"/>
      <c r="F1" s="140"/>
    </row>
    <row r="2" spans="1:32" ht="15" customHeight="1">
      <c r="A2" s="20" t="s">
        <v>82</v>
      </c>
      <c r="B2" s="20" t="s">
        <v>103</v>
      </c>
      <c r="C2" s="20" t="s">
        <v>83</v>
      </c>
      <c r="D2" s="20" t="s">
        <v>85</v>
      </c>
      <c r="E2" s="20" t="s">
        <v>86</v>
      </c>
      <c r="F2" s="20" t="s">
        <v>87</v>
      </c>
    </row>
    <row r="3" spans="1:32" s="64" customFormat="1" ht="15" customHeight="1">
      <c r="A3" s="57">
        <v>1</v>
      </c>
      <c r="B3" s="36" t="s">
        <v>704</v>
      </c>
      <c r="C3" s="86" t="s">
        <v>1051</v>
      </c>
      <c r="D3" s="57">
        <v>1</v>
      </c>
      <c r="E3" s="57"/>
      <c r="F3" s="63">
        <v>11.5473529411765</v>
      </c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</row>
    <row r="4" spans="1:32" s="64" customFormat="1" ht="15" customHeight="1">
      <c r="A4" s="57">
        <v>2</v>
      </c>
      <c r="B4" s="36" t="s">
        <v>705</v>
      </c>
      <c r="C4" s="81" t="s">
        <v>95</v>
      </c>
      <c r="D4" s="81">
        <v>2</v>
      </c>
      <c r="E4" s="57" t="s">
        <v>706</v>
      </c>
      <c r="F4" s="63">
        <v>0.14117647058823499</v>
      </c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</row>
    <row r="5" spans="1:32" s="64" customFormat="1" ht="15" customHeight="1">
      <c r="A5" s="57">
        <v>3</v>
      </c>
      <c r="B5" s="81" t="s">
        <v>160</v>
      </c>
      <c r="C5" s="82" t="s">
        <v>161</v>
      </c>
      <c r="D5" s="81">
        <v>2</v>
      </c>
      <c r="E5" s="57">
        <v>8</v>
      </c>
      <c r="F5" s="63">
        <v>1.7647058823529401E-2</v>
      </c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</row>
    <row r="6" spans="1:32" s="64" customFormat="1" ht="15" customHeight="1">
      <c r="A6" s="57">
        <v>4</v>
      </c>
      <c r="B6" s="36" t="s">
        <v>707</v>
      </c>
      <c r="C6" s="72" t="s">
        <v>1052</v>
      </c>
      <c r="D6" s="57">
        <v>1</v>
      </c>
      <c r="E6" s="57"/>
      <c r="F6" s="63">
        <v>5.5588235294117698</v>
      </c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</row>
    <row r="7" spans="1:32" s="64" customFormat="1" ht="15" customHeight="1">
      <c r="A7" s="57">
        <v>5</v>
      </c>
      <c r="B7" s="43" t="s">
        <v>99</v>
      </c>
      <c r="C7" s="81" t="s">
        <v>100</v>
      </c>
      <c r="D7" s="41">
        <v>1</v>
      </c>
      <c r="E7" s="81" t="s">
        <v>101</v>
      </c>
      <c r="F7" s="63">
        <v>0.182352941176471</v>
      </c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</row>
    <row r="8" spans="1:32" s="64" customFormat="1" ht="15" customHeight="1">
      <c r="A8" s="41">
        <v>6</v>
      </c>
      <c r="B8" s="36" t="s">
        <v>708</v>
      </c>
      <c r="C8" s="81" t="s">
        <v>100</v>
      </c>
      <c r="D8" s="41">
        <v>1</v>
      </c>
      <c r="E8" s="81"/>
      <c r="F8" s="63">
        <v>2.5808823529411802</v>
      </c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</row>
    <row r="9" spans="1:32" ht="15.6">
      <c r="A9" s="57">
        <v>7</v>
      </c>
      <c r="B9" s="9" t="s">
        <v>709</v>
      </c>
      <c r="C9" s="81" t="s">
        <v>1053</v>
      </c>
      <c r="D9" s="81">
        <v>1</v>
      </c>
      <c r="E9" s="57"/>
      <c r="F9" s="63">
        <v>3.47</v>
      </c>
    </row>
  </sheetData>
  <mergeCells count="1">
    <mergeCell ref="A1:F1"/>
  </mergeCells>
  <pageMargins left="0.7" right="0.7" top="0.75" bottom="0.75" header="0.3" footer="0.3"/>
  <pageSetup paperSize="9" orientation="portrait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workbookViewId="0">
      <selection activeCell="F2" sqref="F1:F65536"/>
    </sheetView>
  </sheetViews>
  <sheetFormatPr defaultColWidth="9" defaultRowHeight="13.8"/>
  <cols>
    <col min="1" max="1" width="9.88671875" style="9" customWidth="1"/>
    <col min="2" max="2" width="15.88671875" style="9" bestFit="1" customWidth="1"/>
    <col min="3" max="3" width="55" style="9" bestFit="1" customWidth="1"/>
    <col min="4" max="4" width="9.88671875" style="9" bestFit="1" customWidth="1"/>
    <col min="5" max="5" width="17" style="9" bestFit="1" customWidth="1"/>
    <col min="6" max="16384" width="9" style="9"/>
  </cols>
  <sheetData>
    <row r="1" spans="1:5" ht="35.1" customHeight="1">
      <c r="A1" s="120" t="s">
        <v>1200</v>
      </c>
      <c r="B1" s="121"/>
      <c r="C1" s="121"/>
      <c r="D1" s="121"/>
      <c r="E1" s="121"/>
    </row>
    <row r="2" spans="1:5">
      <c r="A2" s="20" t="s">
        <v>923</v>
      </c>
      <c r="B2" s="20" t="s">
        <v>1012</v>
      </c>
      <c r="C2" s="20" t="s">
        <v>83</v>
      </c>
      <c r="D2" s="20" t="s">
        <v>1025</v>
      </c>
      <c r="E2" s="20" t="s">
        <v>86</v>
      </c>
    </row>
    <row r="3" spans="1:5" ht="15.6">
      <c r="A3" s="81">
        <v>1</v>
      </c>
      <c r="B3" s="36" t="s">
        <v>710</v>
      </c>
      <c r="C3" s="72" t="s">
        <v>1054</v>
      </c>
      <c r="D3" s="41">
        <v>1</v>
      </c>
      <c r="E3" s="81"/>
    </row>
    <row r="4" spans="1:5" ht="15.6">
      <c r="A4" s="81">
        <v>2</v>
      </c>
      <c r="B4" s="36" t="s">
        <v>711</v>
      </c>
      <c r="C4" s="72" t="s">
        <v>1055</v>
      </c>
      <c r="D4" s="41">
        <v>1</v>
      </c>
      <c r="E4" s="81"/>
    </row>
    <row r="5" spans="1:5" s="66" customFormat="1" ht="15.6">
      <c r="A5" s="81">
        <v>3</v>
      </c>
      <c r="B5" s="36" t="s">
        <v>712</v>
      </c>
      <c r="C5" s="21" t="s">
        <v>713</v>
      </c>
      <c r="D5" s="41">
        <v>1</v>
      </c>
      <c r="E5" s="65"/>
    </row>
    <row r="6" spans="1:5" ht="15.6">
      <c r="A6" s="81">
        <v>4</v>
      </c>
      <c r="B6" s="81" t="s">
        <v>714</v>
      </c>
      <c r="C6" s="72" t="s">
        <v>1056</v>
      </c>
      <c r="D6" s="41">
        <v>1</v>
      </c>
      <c r="E6" s="81"/>
    </row>
    <row r="7" spans="1:5" ht="15.6">
      <c r="A7" s="81">
        <v>5</v>
      </c>
      <c r="B7" s="81" t="s">
        <v>715</v>
      </c>
      <c r="C7" s="21" t="s">
        <v>1057</v>
      </c>
      <c r="D7" s="82">
        <v>1</v>
      </c>
      <c r="E7" s="81"/>
    </row>
    <row r="8" spans="1:5" ht="15.6">
      <c r="A8" s="81">
        <v>6</v>
      </c>
      <c r="B8" s="81" t="s">
        <v>716</v>
      </c>
      <c r="C8" s="72" t="s">
        <v>1058</v>
      </c>
      <c r="D8" s="82">
        <v>1</v>
      </c>
      <c r="E8" s="81"/>
    </row>
    <row r="9" spans="1:5" ht="15.6">
      <c r="A9" s="81">
        <v>7</v>
      </c>
      <c r="B9" s="81" t="s">
        <v>717</v>
      </c>
      <c r="C9" s="72" t="s">
        <v>1059</v>
      </c>
      <c r="D9" s="82">
        <v>1</v>
      </c>
      <c r="E9" s="81"/>
    </row>
    <row r="10" spans="1:5" ht="15.6">
      <c r="A10" s="81">
        <v>8</v>
      </c>
      <c r="B10" s="81" t="s">
        <v>718</v>
      </c>
      <c r="C10" s="72" t="s">
        <v>1060</v>
      </c>
      <c r="D10" s="82">
        <v>1</v>
      </c>
      <c r="E10" s="81"/>
    </row>
    <row r="11" spans="1:5" ht="15.6">
      <c r="A11" s="81">
        <v>9</v>
      </c>
      <c r="B11" s="81" t="s">
        <v>719</v>
      </c>
      <c r="C11" s="72" t="s">
        <v>1061</v>
      </c>
      <c r="D11" s="82">
        <v>1</v>
      </c>
      <c r="E11" s="81"/>
    </row>
    <row r="12" spans="1:5" ht="15.6">
      <c r="A12" s="81">
        <v>10</v>
      </c>
      <c r="B12" s="81" t="s">
        <v>720</v>
      </c>
      <c r="C12" s="72" t="s">
        <v>1062</v>
      </c>
      <c r="D12" s="82">
        <v>1</v>
      </c>
      <c r="E12" s="81"/>
    </row>
    <row r="13" spans="1:5" ht="15.6">
      <c r="A13" s="81">
        <v>11</v>
      </c>
      <c r="B13" s="36" t="s">
        <v>721</v>
      </c>
      <c r="C13" s="72" t="s">
        <v>1063</v>
      </c>
      <c r="D13" s="82">
        <v>1</v>
      </c>
      <c r="E13" s="81"/>
    </row>
  </sheetData>
  <mergeCells count="1">
    <mergeCell ref="A1:E1"/>
  </mergeCells>
  <pageMargins left="0.7" right="0.7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workbookViewId="0">
      <selection activeCell="F2" sqref="F1:F65536"/>
    </sheetView>
  </sheetViews>
  <sheetFormatPr defaultColWidth="8.5546875" defaultRowHeight="13.8"/>
  <cols>
    <col min="1" max="1" width="12.6640625" style="9" customWidth="1"/>
    <col min="2" max="2" width="23.109375" style="9" bestFit="1" customWidth="1"/>
    <col min="3" max="3" width="67.44140625" style="9" bestFit="1" customWidth="1"/>
    <col min="4" max="4" width="8.5546875" style="9"/>
    <col min="5" max="5" width="15.44140625" style="9" customWidth="1"/>
    <col min="6" max="16384" width="8.5546875" style="9"/>
  </cols>
  <sheetData>
    <row r="1" spans="1:5" ht="35.1" customHeight="1">
      <c r="A1" s="141" t="s">
        <v>1071</v>
      </c>
      <c r="B1" s="142"/>
      <c r="C1" s="142"/>
      <c r="D1" s="142"/>
      <c r="E1" s="142"/>
    </row>
    <row r="2" spans="1:5" ht="20.100000000000001" customHeight="1">
      <c r="A2" s="20" t="s">
        <v>923</v>
      </c>
      <c r="B2" s="20" t="s">
        <v>1012</v>
      </c>
      <c r="C2" s="20" t="s">
        <v>84</v>
      </c>
      <c r="D2" s="20" t="s">
        <v>1025</v>
      </c>
      <c r="E2" s="20" t="s">
        <v>86</v>
      </c>
    </row>
    <row r="3" spans="1:5" ht="27" customHeight="1">
      <c r="A3" s="96">
        <v>1</v>
      </c>
      <c r="B3" s="97" t="s">
        <v>722</v>
      </c>
      <c r="C3" s="68" t="s">
        <v>1064</v>
      </c>
      <c r="D3" s="99">
        <v>1</v>
      </c>
      <c r="E3" s="57"/>
    </row>
    <row r="4" spans="1:5" ht="20.100000000000001" customHeight="1">
      <c r="A4" s="96">
        <v>2</v>
      </c>
      <c r="B4" s="97" t="s">
        <v>723</v>
      </c>
      <c r="C4" s="68" t="s">
        <v>520</v>
      </c>
      <c r="D4" s="99">
        <v>4</v>
      </c>
      <c r="E4" s="57"/>
    </row>
    <row r="5" spans="1:5" ht="20.100000000000001" customHeight="1">
      <c r="A5" s="96">
        <v>3</v>
      </c>
      <c r="B5" s="97" t="s">
        <v>724</v>
      </c>
      <c r="C5" s="68" t="s">
        <v>725</v>
      </c>
      <c r="D5" s="99">
        <v>3</v>
      </c>
      <c r="E5" s="57"/>
    </row>
    <row r="6" spans="1:5" ht="20.100000000000001" customHeight="1">
      <c r="A6" s="96">
        <v>4</v>
      </c>
      <c r="B6" s="97" t="s">
        <v>726</v>
      </c>
      <c r="C6" s="68" t="s">
        <v>1065</v>
      </c>
      <c r="D6" s="99">
        <v>1</v>
      </c>
      <c r="E6" s="57"/>
    </row>
    <row r="7" spans="1:5" ht="20.100000000000001" customHeight="1">
      <c r="A7" s="96">
        <v>5</v>
      </c>
      <c r="B7" s="97" t="s">
        <v>727</v>
      </c>
      <c r="C7" s="68" t="s">
        <v>1066</v>
      </c>
      <c r="D7" s="99">
        <v>2</v>
      </c>
      <c r="E7" s="57"/>
    </row>
    <row r="8" spans="1:5" ht="20.100000000000001" customHeight="1">
      <c r="A8" s="96">
        <v>6</v>
      </c>
      <c r="B8" s="97" t="s">
        <v>728</v>
      </c>
      <c r="C8" s="68" t="s">
        <v>1067</v>
      </c>
      <c r="D8" s="99">
        <v>2</v>
      </c>
      <c r="E8" s="57"/>
    </row>
    <row r="9" spans="1:5" ht="20.100000000000001" customHeight="1">
      <c r="A9" s="96">
        <v>7</v>
      </c>
      <c r="B9" s="97" t="s">
        <v>729</v>
      </c>
      <c r="C9" s="68" t="s">
        <v>1068</v>
      </c>
      <c r="D9" s="99">
        <v>2</v>
      </c>
      <c r="E9" s="57"/>
    </row>
    <row r="10" spans="1:5" ht="20.100000000000001" customHeight="1">
      <c r="A10" s="96">
        <v>8</v>
      </c>
      <c r="B10" s="97" t="s">
        <v>730</v>
      </c>
      <c r="C10" s="68" t="s">
        <v>1069</v>
      </c>
      <c r="D10" s="99">
        <v>2</v>
      </c>
      <c r="E10" s="57"/>
    </row>
    <row r="11" spans="1:5" ht="29.4" customHeight="1">
      <c r="A11" s="96">
        <v>9</v>
      </c>
      <c r="B11" s="97" t="s">
        <v>731</v>
      </c>
      <c r="C11" s="68" t="s">
        <v>1070</v>
      </c>
      <c r="D11" s="99">
        <v>1</v>
      </c>
      <c r="E11" s="57"/>
    </row>
    <row r="12" spans="1:5" ht="20.100000000000001" customHeight="1">
      <c r="A12" s="96">
        <v>10</v>
      </c>
      <c r="B12" s="97" t="s">
        <v>732</v>
      </c>
      <c r="C12" s="68" t="s">
        <v>1071</v>
      </c>
      <c r="D12" s="99">
        <v>1</v>
      </c>
      <c r="E12" s="57"/>
    </row>
    <row r="13" spans="1:5" ht="31.2" customHeight="1">
      <c r="A13" s="96">
        <v>11</v>
      </c>
      <c r="B13" s="97" t="s">
        <v>733</v>
      </c>
      <c r="C13" s="68" t="s">
        <v>1072</v>
      </c>
      <c r="D13" s="99">
        <v>1</v>
      </c>
      <c r="E13" s="57"/>
    </row>
    <row r="14" spans="1:5" ht="20.100000000000001" customHeight="1">
      <c r="A14" s="96">
        <v>12</v>
      </c>
      <c r="B14" s="97" t="s">
        <v>734</v>
      </c>
      <c r="C14" s="68" t="s">
        <v>520</v>
      </c>
      <c r="D14" s="99">
        <v>1</v>
      </c>
      <c r="E14" s="57"/>
    </row>
    <row r="15" spans="1:5" ht="20.100000000000001" customHeight="1">
      <c r="A15" s="96">
        <v>13</v>
      </c>
      <c r="B15" s="97" t="s">
        <v>735</v>
      </c>
      <c r="C15" s="68" t="s">
        <v>520</v>
      </c>
      <c r="D15" s="99">
        <v>2</v>
      </c>
      <c r="E15" s="57"/>
    </row>
    <row r="16" spans="1:5" ht="20.100000000000001" customHeight="1">
      <c r="A16" s="96">
        <v>14</v>
      </c>
      <c r="B16" s="97" t="s">
        <v>736</v>
      </c>
      <c r="C16" s="70" t="s">
        <v>1073</v>
      </c>
      <c r="D16" s="99">
        <v>1</v>
      </c>
      <c r="E16" s="57"/>
    </row>
    <row r="17" spans="1:5" ht="20.100000000000001" customHeight="1">
      <c r="A17" s="96">
        <v>15</v>
      </c>
      <c r="B17" s="97" t="s">
        <v>737</v>
      </c>
      <c r="C17" s="68" t="s">
        <v>1074</v>
      </c>
      <c r="D17" s="99">
        <v>1</v>
      </c>
      <c r="E17" s="57"/>
    </row>
    <row r="18" spans="1:5" ht="20.100000000000001" customHeight="1">
      <c r="A18" s="96">
        <v>16</v>
      </c>
      <c r="B18" s="97" t="s">
        <v>738</v>
      </c>
      <c r="C18" s="68" t="s">
        <v>1075</v>
      </c>
      <c r="D18" s="99">
        <v>1</v>
      </c>
      <c r="E18" s="57"/>
    </row>
    <row r="19" spans="1:5" ht="20.100000000000001" customHeight="1">
      <c r="A19" s="96">
        <v>17</v>
      </c>
      <c r="B19" s="97" t="s">
        <v>739</v>
      </c>
      <c r="C19" s="68" t="s">
        <v>1076</v>
      </c>
      <c r="D19" s="99">
        <v>1</v>
      </c>
      <c r="E19" s="57"/>
    </row>
  </sheetData>
  <mergeCells count="1">
    <mergeCell ref="A1:E1"/>
  </mergeCells>
  <pageMargins left="0.75" right="0.75" top="1" bottom="1" header="0.5" footer="0.5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workbookViewId="0">
      <selection activeCell="G6" sqref="G6"/>
    </sheetView>
  </sheetViews>
  <sheetFormatPr defaultColWidth="9" defaultRowHeight="13.8"/>
  <cols>
    <col min="1" max="1" width="12.109375" style="9" bestFit="1" customWidth="1"/>
    <col min="2" max="2" width="17.88671875" style="9" customWidth="1"/>
    <col min="3" max="3" width="57.6640625" style="9" bestFit="1" customWidth="1"/>
    <col min="4" max="4" width="8.5546875" style="9" customWidth="1"/>
    <col min="5" max="5" width="17" style="9" bestFit="1" customWidth="1"/>
    <col min="6" max="16384" width="9" style="9"/>
  </cols>
  <sheetData>
    <row r="1" spans="1:5" ht="35.1" customHeight="1">
      <c r="A1" s="122" t="s">
        <v>1205</v>
      </c>
      <c r="B1" s="123"/>
      <c r="C1" s="123"/>
      <c r="D1" s="123"/>
      <c r="E1" s="123"/>
    </row>
    <row r="2" spans="1:5" ht="15" customHeight="1">
      <c r="A2" s="20" t="s">
        <v>923</v>
      </c>
      <c r="B2" s="20" t="s">
        <v>1012</v>
      </c>
      <c r="C2" s="20" t="s">
        <v>83</v>
      </c>
      <c r="D2" s="20" t="s">
        <v>921</v>
      </c>
      <c r="E2" s="20" t="s">
        <v>86</v>
      </c>
    </row>
    <row r="3" spans="1:5" ht="15" customHeight="1">
      <c r="A3" s="21">
        <v>1</v>
      </c>
      <c r="B3" s="26" t="s">
        <v>104</v>
      </c>
      <c r="C3" s="21" t="s">
        <v>105</v>
      </c>
      <c r="D3" s="21">
        <v>1</v>
      </c>
      <c r="E3" s="21"/>
    </row>
    <row r="4" spans="1:5" ht="15.6">
      <c r="A4" s="21">
        <v>2</v>
      </c>
      <c r="B4" s="21" t="s">
        <v>106</v>
      </c>
      <c r="C4" s="21" t="s">
        <v>107</v>
      </c>
      <c r="D4" s="21">
        <v>1</v>
      </c>
      <c r="E4" s="21"/>
    </row>
    <row r="5" spans="1:5" ht="15.6">
      <c r="A5" s="21">
        <v>3</v>
      </c>
      <c r="B5" s="21" t="s">
        <v>108</v>
      </c>
      <c r="C5" s="72" t="s">
        <v>924</v>
      </c>
      <c r="D5" s="21">
        <v>1</v>
      </c>
      <c r="E5" s="21"/>
    </row>
    <row r="6" spans="1:5" ht="15" customHeight="1">
      <c r="A6" s="21">
        <v>4</v>
      </c>
      <c r="B6" s="22" t="s">
        <v>109</v>
      </c>
      <c r="C6" s="21" t="s">
        <v>110</v>
      </c>
      <c r="D6" s="21">
        <v>1</v>
      </c>
      <c r="E6" s="21"/>
    </row>
    <row r="7" spans="1:5" ht="15" customHeight="1">
      <c r="A7" s="21">
        <v>5</v>
      </c>
      <c r="B7" s="22" t="s">
        <v>111</v>
      </c>
      <c r="C7" s="21" t="s">
        <v>112</v>
      </c>
      <c r="D7" s="21">
        <v>2</v>
      </c>
      <c r="E7" s="21"/>
    </row>
    <row r="8" spans="1:5" ht="15" customHeight="1">
      <c r="A8" s="21">
        <v>6</v>
      </c>
      <c r="B8" s="22" t="s">
        <v>113</v>
      </c>
      <c r="C8" s="21" t="s">
        <v>114</v>
      </c>
      <c r="D8" s="21">
        <v>1</v>
      </c>
      <c r="E8" s="21"/>
    </row>
    <row r="9" spans="1:5" ht="15" customHeight="1">
      <c r="A9" s="21">
        <v>7</v>
      </c>
      <c r="B9" s="21" t="s">
        <v>115</v>
      </c>
      <c r="C9" s="21" t="s">
        <v>116</v>
      </c>
      <c r="D9" s="21">
        <v>2</v>
      </c>
      <c r="E9" s="21" t="s">
        <v>117</v>
      </c>
    </row>
    <row r="10" spans="1:5" ht="15.6">
      <c r="A10" s="21">
        <v>8</v>
      </c>
      <c r="B10" s="22" t="s">
        <v>118</v>
      </c>
      <c r="C10" s="21" t="s">
        <v>95</v>
      </c>
      <c r="D10" s="21">
        <v>2</v>
      </c>
      <c r="E10" s="21" t="s">
        <v>119</v>
      </c>
    </row>
    <row r="11" spans="1:5" ht="15" customHeight="1">
      <c r="A11" s="21">
        <v>9</v>
      </c>
      <c r="B11" s="22" t="s">
        <v>120</v>
      </c>
      <c r="C11" s="21" t="s">
        <v>95</v>
      </c>
      <c r="D11" s="21">
        <f>2+4+4+1</f>
        <v>11</v>
      </c>
      <c r="E11" s="21" t="s">
        <v>121</v>
      </c>
    </row>
    <row r="12" spans="1:5" ht="15.6">
      <c r="A12" s="21">
        <v>10</v>
      </c>
      <c r="B12" s="22" t="s">
        <v>122</v>
      </c>
      <c r="C12" s="21" t="s">
        <v>925</v>
      </c>
      <c r="D12" s="21">
        <v>2</v>
      </c>
      <c r="E12" s="27"/>
    </row>
    <row r="13" spans="1:5" ht="15.6">
      <c r="A13" s="21">
        <v>11</v>
      </c>
      <c r="B13" s="22" t="s">
        <v>123</v>
      </c>
      <c r="C13" s="21" t="s">
        <v>100</v>
      </c>
      <c r="D13" s="21">
        <f>4+2</f>
        <v>6</v>
      </c>
      <c r="E13" s="21" t="s">
        <v>124</v>
      </c>
    </row>
    <row r="14" spans="1:5" ht="15.6">
      <c r="A14" s="21">
        <v>12</v>
      </c>
      <c r="B14" s="22" t="s">
        <v>125</v>
      </c>
      <c r="C14" s="21" t="s">
        <v>126</v>
      </c>
      <c r="D14" s="21">
        <v>1</v>
      </c>
      <c r="E14" s="21"/>
    </row>
    <row r="15" spans="1:5" ht="15" customHeight="1">
      <c r="A15" s="21">
        <v>13</v>
      </c>
      <c r="B15" s="22" t="s">
        <v>127</v>
      </c>
      <c r="C15" s="21" t="s">
        <v>128</v>
      </c>
      <c r="D15" s="21">
        <v>1</v>
      </c>
      <c r="E15" s="21"/>
    </row>
    <row r="16" spans="1:5" ht="15" customHeight="1">
      <c r="A16" s="21">
        <v>14</v>
      </c>
      <c r="B16" s="21" t="s">
        <v>129</v>
      </c>
      <c r="C16" s="21" t="s">
        <v>95</v>
      </c>
      <c r="D16" s="21">
        <v>6</v>
      </c>
      <c r="E16" s="21" t="s">
        <v>130</v>
      </c>
    </row>
    <row r="17" spans="1:5" ht="15" customHeight="1">
      <c r="A17" s="21">
        <v>15</v>
      </c>
      <c r="B17" s="22" t="s">
        <v>131</v>
      </c>
      <c r="C17" s="21" t="s">
        <v>132</v>
      </c>
      <c r="D17" s="21">
        <v>6</v>
      </c>
      <c r="E17" s="27"/>
    </row>
    <row r="18" spans="1:5" ht="15" customHeight="1">
      <c r="A18" s="21">
        <v>16</v>
      </c>
      <c r="B18" s="22" t="s">
        <v>133</v>
      </c>
      <c r="C18" s="21" t="s">
        <v>134</v>
      </c>
      <c r="D18" s="21">
        <v>2</v>
      </c>
      <c r="E18" s="21" t="s">
        <v>135</v>
      </c>
    </row>
    <row r="19" spans="1:5" ht="15" customHeight="1">
      <c r="A19" s="21">
        <v>17</v>
      </c>
      <c r="B19" s="22" t="s">
        <v>136</v>
      </c>
      <c r="C19" s="21" t="s">
        <v>137</v>
      </c>
      <c r="D19" s="21">
        <v>2</v>
      </c>
      <c r="E19" s="21" t="s">
        <v>138</v>
      </c>
    </row>
    <row r="20" spans="1:5" ht="15.6">
      <c r="A20" s="21">
        <v>18</v>
      </c>
      <c r="B20" s="22" t="s">
        <v>139</v>
      </c>
      <c r="C20" s="21" t="s">
        <v>95</v>
      </c>
      <c r="D20" s="21">
        <v>10</v>
      </c>
      <c r="E20" s="21" t="s">
        <v>98</v>
      </c>
    </row>
    <row r="21" spans="1:5" ht="15.6">
      <c r="A21" s="21">
        <v>19</v>
      </c>
      <c r="B21" s="22" t="s">
        <v>140</v>
      </c>
      <c r="C21" s="21" t="s">
        <v>95</v>
      </c>
      <c r="D21" s="21">
        <v>2</v>
      </c>
      <c r="E21" s="21" t="s">
        <v>141</v>
      </c>
    </row>
    <row r="22" spans="1:5" ht="15.6">
      <c r="A22" s="21">
        <v>20</v>
      </c>
      <c r="B22" s="21" t="s">
        <v>142</v>
      </c>
      <c r="C22" s="21" t="s">
        <v>143</v>
      </c>
      <c r="D22" s="21">
        <v>1</v>
      </c>
      <c r="E22" s="21"/>
    </row>
    <row r="23" spans="1:5" ht="15.6">
      <c r="A23" s="21">
        <v>21</v>
      </c>
      <c r="B23" s="21" t="s">
        <v>144</v>
      </c>
      <c r="C23" s="72" t="s">
        <v>920</v>
      </c>
      <c r="D23" s="21">
        <v>1</v>
      </c>
      <c r="E23" s="21"/>
    </row>
    <row r="24" spans="1:5" ht="15.6">
      <c r="A24" s="21">
        <v>22</v>
      </c>
      <c r="B24" s="22" t="s">
        <v>145</v>
      </c>
      <c r="C24" s="72" t="s">
        <v>926</v>
      </c>
      <c r="D24" s="21">
        <v>2</v>
      </c>
      <c r="E24" s="21"/>
    </row>
    <row r="25" spans="1:5" ht="15.6">
      <c r="A25" s="21">
        <v>23</v>
      </c>
      <c r="B25" s="26" t="s">
        <v>146</v>
      </c>
      <c r="C25" s="72" t="s">
        <v>927</v>
      </c>
      <c r="D25" s="21">
        <v>6</v>
      </c>
      <c r="E25" s="21"/>
    </row>
    <row r="26" spans="1:5">
      <c r="A26" s="28"/>
    </row>
  </sheetData>
  <mergeCells count="1">
    <mergeCell ref="A1:E1"/>
  </mergeCells>
  <pageMargins left="0.7" right="0.7" top="0.75" bottom="0.75" header="0.3" footer="0.3"/>
  <pageSetup paperSize="9" orientation="portrait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workbookViewId="0">
      <selection activeCell="F2" sqref="F1:F65536"/>
    </sheetView>
  </sheetViews>
  <sheetFormatPr defaultColWidth="8.5546875" defaultRowHeight="14.4"/>
  <cols>
    <col min="1" max="1" width="14.109375" customWidth="1"/>
    <col min="2" max="2" width="22.44140625" customWidth="1"/>
    <col min="3" max="3" width="73.109375" bestFit="1" customWidth="1"/>
    <col min="4" max="4" width="9.88671875" bestFit="1" customWidth="1"/>
    <col min="5" max="5" width="17.88671875" customWidth="1"/>
  </cols>
  <sheetData>
    <row r="1" spans="1:5" ht="35.1" customHeight="1">
      <c r="A1" s="141" t="s">
        <v>1071</v>
      </c>
      <c r="B1" s="142"/>
      <c r="C1" s="142"/>
      <c r="D1" s="142"/>
      <c r="E1" s="142"/>
    </row>
    <row r="2" spans="1:5" ht="20.100000000000001" customHeight="1">
      <c r="A2" s="20" t="s">
        <v>923</v>
      </c>
      <c r="B2" s="20" t="s">
        <v>1012</v>
      </c>
      <c r="C2" s="20" t="s">
        <v>84</v>
      </c>
      <c r="D2" s="20" t="s">
        <v>1025</v>
      </c>
      <c r="E2" s="20" t="s">
        <v>86</v>
      </c>
    </row>
    <row r="3" spans="1:5" ht="28.2" customHeight="1">
      <c r="A3" s="101" t="s">
        <v>740</v>
      </c>
      <c r="B3" s="97" t="s">
        <v>741</v>
      </c>
      <c r="C3" s="68" t="s">
        <v>1077</v>
      </c>
      <c r="D3" s="99">
        <v>1</v>
      </c>
      <c r="E3" s="57"/>
    </row>
    <row r="4" spans="1:5" ht="20.100000000000001" customHeight="1">
      <c r="A4" s="101" t="s">
        <v>742</v>
      </c>
      <c r="B4" s="97" t="s">
        <v>743</v>
      </c>
      <c r="C4" s="68" t="s">
        <v>1078</v>
      </c>
      <c r="D4" s="99">
        <v>1</v>
      </c>
      <c r="E4" s="57"/>
    </row>
    <row r="5" spans="1:5" ht="20.100000000000001" customHeight="1">
      <c r="A5" s="101" t="s">
        <v>744</v>
      </c>
      <c r="B5" s="97" t="s">
        <v>745</v>
      </c>
      <c r="C5" s="68" t="s">
        <v>1079</v>
      </c>
      <c r="D5" s="99">
        <v>1</v>
      </c>
      <c r="E5" s="57"/>
    </row>
    <row r="6" spans="1:5" ht="20.100000000000001" customHeight="1">
      <c r="A6" s="101" t="s">
        <v>746</v>
      </c>
      <c r="B6" s="97" t="s">
        <v>747</v>
      </c>
      <c r="C6" s="68" t="s">
        <v>1080</v>
      </c>
      <c r="D6" s="99">
        <v>4</v>
      </c>
      <c r="E6" s="57"/>
    </row>
    <row r="7" spans="1:5" ht="36" customHeight="1">
      <c r="A7" s="101" t="s">
        <v>748</v>
      </c>
      <c r="B7" s="97" t="s">
        <v>749</v>
      </c>
      <c r="C7" s="68" t="s">
        <v>1081</v>
      </c>
      <c r="D7" s="99">
        <v>1</v>
      </c>
      <c r="E7" s="57"/>
    </row>
    <row r="8" spans="1:5" ht="30" customHeight="1">
      <c r="A8" s="101" t="s">
        <v>750</v>
      </c>
      <c r="B8" s="97" t="s">
        <v>751</v>
      </c>
      <c r="C8" s="70" t="s">
        <v>1082</v>
      </c>
      <c r="D8" s="99">
        <v>1</v>
      </c>
      <c r="E8" s="57"/>
    </row>
    <row r="9" spans="1:5" ht="20.100000000000001" customHeight="1">
      <c r="A9" s="101" t="s">
        <v>752</v>
      </c>
      <c r="B9" s="97" t="s">
        <v>753</v>
      </c>
      <c r="C9" s="98" t="s">
        <v>754</v>
      </c>
      <c r="D9" s="99">
        <v>2</v>
      </c>
      <c r="E9" s="57"/>
    </row>
  </sheetData>
  <mergeCells count="1">
    <mergeCell ref="A1:E1"/>
  </mergeCells>
  <pageMargins left="0.75" right="0.75" top="1" bottom="1" header="0.5" footer="0.5"/>
  <pageSetup paperSize="9" orientation="portrait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4"/>
  <sheetViews>
    <sheetView workbookViewId="0">
      <selection activeCell="F2" sqref="F1:F65536"/>
    </sheetView>
  </sheetViews>
  <sheetFormatPr defaultColWidth="8.5546875" defaultRowHeight="13.8"/>
  <cols>
    <col min="1" max="1" width="8.5546875" style="9"/>
    <col min="2" max="2" width="22.6640625" style="9" bestFit="1" customWidth="1"/>
    <col min="3" max="3" width="36.33203125" style="9" bestFit="1" customWidth="1"/>
    <col min="4" max="4" width="8.5546875" style="9"/>
    <col min="5" max="5" width="15.44140625" style="9" customWidth="1"/>
    <col min="6" max="16384" width="8.5546875" style="9"/>
  </cols>
  <sheetData>
    <row r="1" spans="1:5" ht="35.1" customHeight="1">
      <c r="A1" s="141" t="s">
        <v>1221</v>
      </c>
      <c r="B1" s="142"/>
      <c r="C1" s="142"/>
      <c r="D1" s="142"/>
      <c r="E1" s="142"/>
    </row>
    <row r="2" spans="1:5">
      <c r="A2" s="20" t="s">
        <v>923</v>
      </c>
      <c r="B2" s="20" t="s">
        <v>1012</v>
      </c>
      <c r="C2" s="20" t="s">
        <v>84</v>
      </c>
      <c r="D2" s="20" t="s">
        <v>1025</v>
      </c>
      <c r="E2" s="20" t="s">
        <v>86</v>
      </c>
    </row>
    <row r="3" spans="1:5" ht="15.6">
      <c r="A3" s="101" t="s">
        <v>740</v>
      </c>
      <c r="B3" s="97" t="s">
        <v>755</v>
      </c>
      <c r="C3" s="68" t="s">
        <v>1083</v>
      </c>
      <c r="D3" s="99">
        <v>1</v>
      </c>
      <c r="E3" s="83"/>
    </row>
    <row r="4" spans="1:5" ht="15.6">
      <c r="A4" s="101" t="s">
        <v>742</v>
      </c>
      <c r="B4" s="97" t="s">
        <v>757</v>
      </c>
      <c r="C4" s="68" t="s">
        <v>1084</v>
      </c>
      <c r="D4" s="99">
        <v>1</v>
      </c>
      <c r="E4" s="83"/>
    </row>
    <row r="5" spans="1:5" ht="15.6">
      <c r="A5" s="101" t="s">
        <v>744</v>
      </c>
      <c r="B5" s="97" t="s">
        <v>759</v>
      </c>
      <c r="C5" s="68" t="s">
        <v>1085</v>
      </c>
      <c r="D5" s="99">
        <v>1</v>
      </c>
      <c r="E5" s="83"/>
    </row>
    <row r="6" spans="1:5" ht="15.6">
      <c r="A6" s="101" t="s">
        <v>746</v>
      </c>
      <c r="B6" s="97" t="s">
        <v>761</v>
      </c>
      <c r="C6" s="68" t="s">
        <v>1086</v>
      </c>
      <c r="D6" s="99">
        <v>1</v>
      </c>
      <c r="E6" s="83"/>
    </row>
    <row r="7" spans="1:5" ht="31.2">
      <c r="A7" s="101" t="s">
        <v>748</v>
      </c>
      <c r="B7" s="97" t="s">
        <v>763</v>
      </c>
      <c r="C7" s="68" t="s">
        <v>1087</v>
      </c>
      <c r="D7" s="99">
        <v>2</v>
      </c>
      <c r="E7" s="83"/>
    </row>
    <row r="8" spans="1:5" ht="15.6">
      <c r="A8" s="101" t="s">
        <v>750</v>
      </c>
      <c r="B8" s="97" t="s">
        <v>765</v>
      </c>
      <c r="C8" s="68" t="s">
        <v>766</v>
      </c>
      <c r="D8" s="99">
        <v>1</v>
      </c>
      <c r="E8" s="83"/>
    </row>
    <row r="137" spans="1:5" ht="17.399999999999999">
      <c r="A137" s="143" t="s">
        <v>767</v>
      </c>
      <c r="B137" s="143"/>
      <c r="C137" s="143"/>
      <c r="D137" s="143"/>
      <c r="E137" s="143"/>
    </row>
    <row r="138" spans="1:5" ht="17.399999999999999">
      <c r="A138" s="73" t="s">
        <v>923</v>
      </c>
      <c r="B138" s="73" t="s">
        <v>103</v>
      </c>
      <c r="C138" s="73" t="s">
        <v>84</v>
      </c>
      <c r="D138" s="74" t="s">
        <v>921</v>
      </c>
      <c r="E138" s="75" t="s">
        <v>86</v>
      </c>
    </row>
    <row r="139" spans="1:5" ht="15.6">
      <c r="A139" s="71" t="s">
        <v>740</v>
      </c>
      <c r="B139" s="76" t="s">
        <v>755</v>
      </c>
      <c r="C139" s="77" t="s">
        <v>756</v>
      </c>
      <c r="D139" s="78">
        <v>1</v>
      </c>
      <c r="E139" s="72"/>
    </row>
    <row r="140" spans="1:5" ht="15.6">
      <c r="A140" s="71" t="s">
        <v>742</v>
      </c>
      <c r="B140" s="76" t="s">
        <v>757</v>
      </c>
      <c r="C140" s="77" t="s">
        <v>758</v>
      </c>
      <c r="D140" s="78">
        <v>1</v>
      </c>
      <c r="E140" s="72"/>
    </row>
    <row r="141" spans="1:5" ht="15.6">
      <c r="A141" s="71" t="s">
        <v>744</v>
      </c>
      <c r="B141" s="76" t="s">
        <v>759</v>
      </c>
      <c r="C141" s="77" t="s">
        <v>760</v>
      </c>
      <c r="D141" s="78">
        <v>1</v>
      </c>
      <c r="E141" s="72"/>
    </row>
    <row r="142" spans="1:5" ht="15.6">
      <c r="A142" s="71" t="s">
        <v>746</v>
      </c>
      <c r="B142" s="76" t="s">
        <v>761</v>
      </c>
      <c r="C142" s="77" t="s">
        <v>762</v>
      </c>
      <c r="D142" s="78">
        <v>1</v>
      </c>
      <c r="E142" s="72"/>
    </row>
    <row r="143" spans="1:5" ht="31.2">
      <c r="A143" s="71" t="s">
        <v>748</v>
      </c>
      <c r="B143" s="76" t="s">
        <v>763</v>
      </c>
      <c r="C143" s="77" t="s">
        <v>764</v>
      </c>
      <c r="D143" s="78">
        <v>2</v>
      </c>
      <c r="E143" s="72"/>
    </row>
    <row r="144" spans="1:5" ht="15.6">
      <c r="A144" s="71" t="s">
        <v>750</v>
      </c>
      <c r="B144" s="76" t="s">
        <v>765</v>
      </c>
      <c r="C144" s="77" t="s">
        <v>768</v>
      </c>
      <c r="D144" s="78">
        <v>1</v>
      </c>
      <c r="E144" s="72"/>
    </row>
  </sheetData>
  <mergeCells count="2">
    <mergeCell ref="A1:E1"/>
    <mergeCell ref="A137:E137"/>
  </mergeCells>
  <pageMargins left="0.75" right="0.75" top="1" bottom="1" header="0.5" footer="0.5"/>
  <pageSetup paperSize="9" orientation="portrait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workbookViewId="0">
      <selection activeCell="F1" sqref="F1:F65536"/>
    </sheetView>
  </sheetViews>
  <sheetFormatPr defaultColWidth="8.5546875" defaultRowHeight="14.4"/>
  <cols>
    <col min="1" max="1" width="8.5546875" style="3"/>
    <col min="2" max="2" width="22.6640625" style="3" bestFit="1" customWidth="1"/>
    <col min="3" max="3" width="48.33203125" style="3" bestFit="1" customWidth="1"/>
    <col min="4" max="4" width="8.5546875" style="3"/>
    <col min="5" max="5" width="19.33203125" style="3" customWidth="1"/>
    <col min="6" max="6" width="8.5546875" style="3"/>
  </cols>
  <sheetData>
    <row r="1" spans="1:5" ht="35.1" customHeight="1">
      <c r="A1" s="144" t="s">
        <v>1083</v>
      </c>
      <c r="B1" s="145"/>
      <c r="C1" s="145"/>
      <c r="D1" s="145"/>
      <c r="E1" s="145"/>
    </row>
    <row r="2" spans="1:5" ht="20.100000000000001" customHeight="1">
      <c r="A2" s="20" t="s">
        <v>923</v>
      </c>
      <c r="B2" s="20" t="s">
        <v>1012</v>
      </c>
      <c r="C2" s="20" t="s">
        <v>83</v>
      </c>
      <c r="D2" s="20" t="s">
        <v>1025</v>
      </c>
      <c r="E2" s="20" t="s">
        <v>86</v>
      </c>
    </row>
    <row r="3" spans="1:5" ht="20.100000000000001" customHeight="1">
      <c r="A3" s="96">
        <v>1</v>
      </c>
      <c r="B3" s="97" t="s">
        <v>769</v>
      </c>
      <c r="C3" s="70" t="s">
        <v>1088</v>
      </c>
      <c r="D3" s="92">
        <v>4</v>
      </c>
      <c r="E3" s="57"/>
    </row>
    <row r="4" spans="1:5" ht="20.100000000000001" customHeight="1">
      <c r="A4" s="96">
        <v>2</v>
      </c>
      <c r="B4" s="97" t="s">
        <v>770</v>
      </c>
      <c r="C4" s="70" t="s">
        <v>1089</v>
      </c>
      <c r="D4" s="92">
        <v>2</v>
      </c>
      <c r="E4" s="57"/>
    </row>
    <row r="5" spans="1:5" ht="20.100000000000001" customHeight="1">
      <c r="A5" s="96">
        <v>3</v>
      </c>
      <c r="B5" s="97" t="s">
        <v>771</v>
      </c>
      <c r="C5" s="70" t="s">
        <v>1090</v>
      </c>
      <c r="D5" s="92">
        <v>2</v>
      </c>
      <c r="E5" s="57"/>
    </row>
    <row r="6" spans="1:5" ht="20.100000000000001" customHeight="1">
      <c r="A6" s="96">
        <v>4</v>
      </c>
      <c r="B6" s="97" t="s">
        <v>772</v>
      </c>
      <c r="C6" s="70" t="s">
        <v>1091</v>
      </c>
      <c r="D6" s="92">
        <v>2</v>
      </c>
      <c r="E6" s="57"/>
    </row>
    <row r="7" spans="1:5" ht="20.100000000000001" customHeight="1">
      <c r="A7" s="96">
        <v>5</v>
      </c>
      <c r="B7" s="97" t="s">
        <v>773</v>
      </c>
      <c r="C7" s="70" t="s">
        <v>1092</v>
      </c>
      <c r="D7" s="92">
        <v>2</v>
      </c>
      <c r="E7" s="57"/>
    </row>
    <row r="8" spans="1:5" ht="20.100000000000001" customHeight="1">
      <c r="A8" s="96">
        <v>6</v>
      </c>
      <c r="B8" s="97" t="s">
        <v>774</v>
      </c>
      <c r="C8" s="70" t="s">
        <v>1093</v>
      </c>
      <c r="D8" s="92">
        <v>1</v>
      </c>
      <c r="E8" s="57"/>
    </row>
    <row r="9" spans="1:5" ht="20.100000000000001" customHeight="1">
      <c r="A9" s="96">
        <v>7</v>
      </c>
      <c r="B9" s="97" t="s">
        <v>775</v>
      </c>
      <c r="C9" s="70" t="s">
        <v>1094</v>
      </c>
      <c r="D9" s="92">
        <v>1</v>
      </c>
      <c r="E9" s="57"/>
    </row>
    <row r="10" spans="1:5" ht="27.75" customHeight="1">
      <c r="A10" s="96">
        <v>8</v>
      </c>
      <c r="B10" s="97" t="s">
        <v>776</v>
      </c>
      <c r="C10" s="70" t="s">
        <v>1095</v>
      </c>
      <c r="D10" s="92">
        <v>2</v>
      </c>
      <c r="E10" s="57"/>
    </row>
    <row r="11" spans="1:5" ht="31.2">
      <c r="A11" s="96">
        <v>9</v>
      </c>
      <c r="B11" s="97" t="s">
        <v>777</v>
      </c>
      <c r="C11" s="70" t="s">
        <v>1096</v>
      </c>
      <c r="D11" s="92">
        <v>1</v>
      </c>
      <c r="E11" s="57"/>
    </row>
    <row r="12" spans="1:5" ht="31.2">
      <c r="A12" s="96">
        <v>10</v>
      </c>
      <c r="B12" s="97" t="s">
        <v>778</v>
      </c>
      <c r="C12" s="70" t="s">
        <v>1097</v>
      </c>
      <c r="D12" s="92">
        <v>1</v>
      </c>
      <c r="E12" s="57"/>
    </row>
    <row r="13" spans="1:5" ht="15.6">
      <c r="A13" s="96">
        <v>11</v>
      </c>
      <c r="B13" s="97" t="s">
        <v>779</v>
      </c>
      <c r="C13" s="70" t="s">
        <v>1083</v>
      </c>
      <c r="D13" s="92">
        <v>1</v>
      </c>
      <c r="E13" s="57"/>
    </row>
    <row r="14" spans="1:5" ht="31.2">
      <c r="A14" s="96">
        <v>12</v>
      </c>
      <c r="B14" s="97" t="s">
        <v>780</v>
      </c>
      <c r="C14" s="70" t="s">
        <v>1098</v>
      </c>
      <c r="D14" s="92">
        <v>1</v>
      </c>
      <c r="E14" s="57"/>
    </row>
    <row r="15" spans="1:5" ht="31.2">
      <c r="A15" s="96">
        <v>13</v>
      </c>
      <c r="B15" s="97" t="s">
        <v>781</v>
      </c>
      <c r="C15" s="70" t="s">
        <v>1099</v>
      </c>
      <c r="D15" s="92">
        <v>1</v>
      </c>
      <c r="E15" s="57"/>
    </row>
    <row r="16" spans="1:5" ht="31.2">
      <c r="A16" s="96">
        <v>14</v>
      </c>
      <c r="B16" s="97" t="s">
        <v>782</v>
      </c>
      <c r="C16" s="70" t="s">
        <v>1100</v>
      </c>
      <c r="D16" s="92">
        <v>1</v>
      </c>
      <c r="E16" s="57"/>
    </row>
    <row r="17" spans="1:5" ht="15.6">
      <c r="A17" s="96">
        <v>15</v>
      </c>
      <c r="B17" s="97" t="s">
        <v>783</v>
      </c>
      <c r="C17" s="70" t="s">
        <v>1101</v>
      </c>
      <c r="D17" s="92">
        <v>1</v>
      </c>
      <c r="E17" s="57"/>
    </row>
    <row r="18" spans="1:5" ht="46.8">
      <c r="A18" s="96">
        <v>16</v>
      </c>
      <c r="B18" s="97" t="s">
        <v>784</v>
      </c>
      <c r="C18" s="70" t="s">
        <v>1102</v>
      </c>
      <c r="D18" s="92">
        <v>1</v>
      </c>
      <c r="E18" s="57"/>
    </row>
    <row r="19" spans="1:5" ht="15.6">
      <c r="A19" s="96">
        <v>17</v>
      </c>
      <c r="B19" s="97" t="s">
        <v>785</v>
      </c>
      <c r="C19" s="70" t="s">
        <v>1103</v>
      </c>
      <c r="D19" s="92">
        <v>1</v>
      </c>
      <c r="E19" s="57"/>
    </row>
    <row r="20" spans="1:5" ht="31.2">
      <c r="A20" s="96">
        <v>18</v>
      </c>
      <c r="B20" s="97" t="s">
        <v>786</v>
      </c>
      <c r="C20" s="70" t="s">
        <v>1104</v>
      </c>
      <c r="D20" s="92">
        <v>1</v>
      </c>
      <c r="E20" s="57"/>
    </row>
    <row r="21" spans="1:5" ht="31.2">
      <c r="A21" s="96">
        <v>19</v>
      </c>
      <c r="B21" s="102" t="s">
        <v>787</v>
      </c>
      <c r="C21" s="70" t="s">
        <v>1105</v>
      </c>
      <c r="D21" s="92">
        <v>2</v>
      </c>
      <c r="E21" s="57"/>
    </row>
  </sheetData>
  <mergeCells count="1">
    <mergeCell ref="A1:E1"/>
  </mergeCells>
  <pageMargins left="0.75" right="0.75" top="1" bottom="1" header="0.5" footer="0.5"/>
  <pageSetup paperSize="9" orientation="portrait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2"/>
  <sheetViews>
    <sheetView zoomScale="90" zoomScaleNormal="90" workbookViewId="0">
      <selection activeCell="F2" sqref="F1:F65536"/>
    </sheetView>
  </sheetViews>
  <sheetFormatPr defaultColWidth="8.5546875" defaultRowHeight="14.4"/>
  <cols>
    <col min="1" max="1" width="9.6640625" customWidth="1"/>
    <col min="2" max="2" width="21.44140625" customWidth="1"/>
    <col min="3" max="3" width="78.109375" bestFit="1" customWidth="1"/>
    <col min="5" max="5" width="23.6640625" customWidth="1"/>
  </cols>
  <sheetData>
    <row r="1" spans="1:5" ht="35.1" customHeight="1">
      <c r="A1" s="146" t="s">
        <v>1222</v>
      </c>
      <c r="B1" s="147"/>
      <c r="C1" s="147"/>
      <c r="D1" s="147"/>
      <c r="E1" s="147"/>
    </row>
    <row r="2" spans="1:5" ht="20.100000000000001" customHeight="1">
      <c r="A2" s="20" t="s">
        <v>923</v>
      </c>
      <c r="B2" s="20" t="s">
        <v>1012</v>
      </c>
      <c r="C2" s="20" t="s">
        <v>84</v>
      </c>
      <c r="D2" s="20" t="s">
        <v>1025</v>
      </c>
      <c r="E2" s="20" t="s">
        <v>86</v>
      </c>
    </row>
    <row r="3" spans="1:5" ht="20.100000000000001" customHeight="1">
      <c r="A3" s="96">
        <v>1</v>
      </c>
      <c r="B3" s="97" t="s">
        <v>789</v>
      </c>
      <c r="C3" s="68" t="s">
        <v>1106</v>
      </c>
      <c r="D3" s="99">
        <v>1</v>
      </c>
      <c r="E3" s="57"/>
    </row>
    <row r="4" spans="1:5" ht="20.100000000000001" customHeight="1">
      <c r="A4" s="96">
        <v>2</v>
      </c>
      <c r="B4" s="97" t="s">
        <v>790</v>
      </c>
      <c r="C4" s="68" t="s">
        <v>1107</v>
      </c>
      <c r="D4" s="99">
        <v>1</v>
      </c>
      <c r="E4" s="57"/>
    </row>
    <row r="5" spans="1:5" ht="20.100000000000001" customHeight="1">
      <c r="A5" s="96">
        <v>3</v>
      </c>
      <c r="B5" s="97" t="s">
        <v>791</v>
      </c>
      <c r="C5" s="68" t="s">
        <v>1108</v>
      </c>
      <c r="D5" s="99">
        <v>3</v>
      </c>
      <c r="E5" s="57"/>
    </row>
    <row r="6" spans="1:5" ht="20.100000000000001" customHeight="1">
      <c r="A6" s="96">
        <v>4</v>
      </c>
      <c r="B6" s="97" t="s">
        <v>792</v>
      </c>
      <c r="C6" s="70" t="s">
        <v>793</v>
      </c>
      <c r="D6" s="99">
        <v>1</v>
      </c>
      <c r="E6" s="57"/>
    </row>
    <row r="7" spans="1:5" ht="20.100000000000001" customHeight="1">
      <c r="A7" s="96">
        <v>5</v>
      </c>
      <c r="B7" s="97" t="s">
        <v>794</v>
      </c>
      <c r="C7" s="68" t="s">
        <v>1108</v>
      </c>
      <c r="D7" s="99">
        <v>1</v>
      </c>
      <c r="E7" s="57"/>
    </row>
    <row r="8" spans="1:5" ht="20.100000000000001" customHeight="1">
      <c r="A8" s="96">
        <v>6</v>
      </c>
      <c r="B8" s="97" t="s">
        <v>795</v>
      </c>
      <c r="C8" s="70" t="s">
        <v>796</v>
      </c>
      <c r="D8" s="99">
        <v>2</v>
      </c>
      <c r="E8" s="57"/>
    </row>
    <row r="9" spans="1:5" ht="20.100000000000001" customHeight="1">
      <c r="A9" s="96">
        <v>7</v>
      </c>
      <c r="B9" s="97" t="s">
        <v>797</v>
      </c>
      <c r="C9" s="70" t="s">
        <v>798</v>
      </c>
      <c r="D9" s="99">
        <v>1</v>
      </c>
      <c r="E9" s="57"/>
    </row>
    <row r="10" spans="1:5" ht="20.100000000000001" customHeight="1">
      <c r="A10" s="96">
        <v>8</v>
      </c>
      <c r="B10" s="97" t="s">
        <v>799</v>
      </c>
      <c r="C10" s="68" t="s">
        <v>1109</v>
      </c>
      <c r="D10" s="99">
        <v>1</v>
      </c>
      <c r="E10" s="57"/>
    </row>
    <row r="11" spans="1:5" ht="20.100000000000001" customHeight="1">
      <c r="A11" s="96">
        <v>9</v>
      </c>
      <c r="B11" s="97" t="s">
        <v>800</v>
      </c>
      <c r="C11" s="68" t="s">
        <v>1110</v>
      </c>
      <c r="D11" s="99">
        <v>1</v>
      </c>
      <c r="E11" s="57"/>
    </row>
    <row r="12" spans="1:5" ht="20.100000000000001" customHeight="1">
      <c r="A12" s="96">
        <v>10</v>
      </c>
      <c r="B12" s="97" t="s">
        <v>801</v>
      </c>
      <c r="C12" s="68" t="s">
        <v>1111</v>
      </c>
      <c r="D12" s="99">
        <v>1</v>
      </c>
      <c r="E12" s="57"/>
    </row>
    <row r="13" spans="1:5" ht="20.100000000000001" customHeight="1">
      <c r="A13" s="96">
        <v>11</v>
      </c>
      <c r="B13" s="97" t="s">
        <v>802</v>
      </c>
      <c r="C13" s="68" t="s">
        <v>1080</v>
      </c>
      <c r="D13" s="99">
        <v>4</v>
      </c>
      <c r="E13" s="57"/>
    </row>
    <row r="14" spans="1:5" ht="20.100000000000001" customHeight="1">
      <c r="A14" s="96">
        <v>12</v>
      </c>
      <c r="B14" s="97" t="s">
        <v>803</v>
      </c>
      <c r="C14" s="68" t="s">
        <v>1112</v>
      </c>
      <c r="D14" s="99">
        <v>1</v>
      </c>
      <c r="E14" s="57"/>
    </row>
    <row r="15" spans="1:5" ht="20.100000000000001" customHeight="1">
      <c r="A15" s="96">
        <v>13</v>
      </c>
      <c r="B15" s="97" t="s">
        <v>804</v>
      </c>
      <c r="C15" s="68" t="s">
        <v>1113</v>
      </c>
      <c r="D15" s="99">
        <v>1</v>
      </c>
      <c r="E15" s="57"/>
    </row>
    <row r="16" spans="1:5" ht="20.100000000000001" customHeight="1">
      <c r="A16" s="96">
        <v>14</v>
      </c>
      <c r="B16" s="97" t="s">
        <v>805</v>
      </c>
      <c r="C16" s="70" t="s">
        <v>1114</v>
      </c>
      <c r="D16" s="99">
        <v>2</v>
      </c>
      <c r="E16" s="57"/>
    </row>
    <row r="17" spans="1:5" ht="20.100000000000001" customHeight="1">
      <c r="A17" s="96">
        <v>15</v>
      </c>
      <c r="B17" s="97" t="s">
        <v>806</v>
      </c>
      <c r="C17" s="68" t="s">
        <v>1115</v>
      </c>
      <c r="D17" s="99">
        <v>2</v>
      </c>
      <c r="E17" s="57"/>
    </row>
    <row r="18" spans="1:5" ht="20.100000000000001" customHeight="1">
      <c r="A18" s="96">
        <v>16</v>
      </c>
      <c r="B18" s="97" t="s">
        <v>807</v>
      </c>
      <c r="C18" s="70" t="s">
        <v>1116</v>
      </c>
      <c r="D18" s="99">
        <v>1</v>
      </c>
      <c r="E18" s="57"/>
    </row>
    <row r="19" spans="1:5" ht="20.100000000000001" customHeight="1">
      <c r="A19" s="96">
        <v>17</v>
      </c>
      <c r="B19" s="97" t="s">
        <v>808</v>
      </c>
      <c r="C19" s="68" t="s">
        <v>1117</v>
      </c>
      <c r="D19" s="99">
        <v>1</v>
      </c>
      <c r="E19" s="57"/>
    </row>
    <row r="20" spans="1:5" ht="20.100000000000001" customHeight="1">
      <c r="A20" s="96">
        <v>18</v>
      </c>
      <c r="B20" s="97" t="s">
        <v>809</v>
      </c>
      <c r="C20" s="68" t="s">
        <v>1118</v>
      </c>
      <c r="D20" s="99">
        <v>1</v>
      </c>
      <c r="E20" s="57"/>
    </row>
    <row r="21" spans="1:5" ht="20.100000000000001" customHeight="1">
      <c r="A21" s="96">
        <v>19</v>
      </c>
      <c r="B21" s="97" t="s">
        <v>810</v>
      </c>
      <c r="C21" s="70" t="s">
        <v>1119</v>
      </c>
      <c r="D21" s="99">
        <v>2</v>
      </c>
      <c r="E21" s="57"/>
    </row>
    <row r="22" spans="1:5" ht="20.100000000000001" customHeight="1">
      <c r="A22" s="96">
        <v>20</v>
      </c>
      <c r="B22" s="97" t="s">
        <v>811</v>
      </c>
      <c r="C22" s="68" t="s">
        <v>1117</v>
      </c>
      <c r="D22" s="99">
        <v>2</v>
      </c>
      <c r="E22" s="57"/>
    </row>
    <row r="23" spans="1:5" ht="20.100000000000001" customHeight="1">
      <c r="A23" s="96">
        <v>21</v>
      </c>
      <c r="B23" s="97" t="s">
        <v>812</v>
      </c>
      <c r="C23" s="70" t="s">
        <v>1116</v>
      </c>
      <c r="D23" s="99">
        <v>1</v>
      </c>
      <c r="E23" s="57"/>
    </row>
    <row r="24" spans="1:5" ht="20.100000000000001" customHeight="1">
      <c r="A24" s="96">
        <v>22</v>
      </c>
      <c r="B24" s="97" t="s">
        <v>813</v>
      </c>
      <c r="C24" s="68" t="s">
        <v>1117</v>
      </c>
      <c r="D24" s="99">
        <v>1</v>
      </c>
      <c r="E24" s="57"/>
    </row>
    <row r="25" spans="1:5" ht="20.100000000000001" customHeight="1">
      <c r="A25" s="96">
        <v>23</v>
      </c>
      <c r="B25" s="97" t="s">
        <v>814</v>
      </c>
      <c r="C25" s="68" t="s">
        <v>1120</v>
      </c>
      <c r="D25" s="99">
        <v>1</v>
      </c>
      <c r="E25" s="57"/>
    </row>
    <row r="26" spans="1:5" ht="20.100000000000001" customHeight="1">
      <c r="A26" s="96">
        <v>24</v>
      </c>
      <c r="B26" s="97" t="s">
        <v>815</v>
      </c>
      <c r="C26" s="68" t="s">
        <v>1121</v>
      </c>
      <c r="D26" s="99">
        <v>1</v>
      </c>
      <c r="E26" s="57"/>
    </row>
    <row r="27" spans="1:5" ht="20.100000000000001" customHeight="1">
      <c r="A27" s="96">
        <v>25</v>
      </c>
      <c r="B27" s="97" t="s">
        <v>816</v>
      </c>
      <c r="C27" s="68" t="s">
        <v>1122</v>
      </c>
      <c r="D27" s="99">
        <v>1</v>
      </c>
      <c r="E27" s="57"/>
    </row>
    <row r="28" spans="1:5" ht="20.100000000000001" customHeight="1">
      <c r="A28" s="96">
        <v>26</v>
      </c>
      <c r="B28" s="97" t="s">
        <v>817</v>
      </c>
      <c r="C28" s="68" t="s">
        <v>1123</v>
      </c>
      <c r="D28" s="99">
        <v>1</v>
      </c>
      <c r="E28" s="57"/>
    </row>
    <row r="29" spans="1:5" ht="20.100000000000001" customHeight="1">
      <c r="A29" s="96">
        <v>27</v>
      </c>
      <c r="B29" s="97" t="s">
        <v>818</v>
      </c>
      <c r="C29" s="68" t="s">
        <v>1124</v>
      </c>
      <c r="D29" s="99">
        <v>1</v>
      </c>
      <c r="E29" s="57"/>
    </row>
    <row r="30" spans="1:5" ht="20.100000000000001" customHeight="1">
      <c r="A30" s="96">
        <v>28</v>
      </c>
      <c r="B30" s="97" t="s">
        <v>819</v>
      </c>
      <c r="C30" s="68" t="s">
        <v>1125</v>
      </c>
      <c r="D30" s="99">
        <v>2</v>
      </c>
      <c r="E30" s="57"/>
    </row>
    <row r="31" spans="1:5" ht="30.9" customHeight="1">
      <c r="A31" s="96">
        <v>29</v>
      </c>
      <c r="B31" s="97" t="s">
        <v>820</v>
      </c>
      <c r="C31" s="68" t="s">
        <v>1126</v>
      </c>
      <c r="D31" s="99">
        <v>2</v>
      </c>
      <c r="E31" s="57"/>
    </row>
    <row r="32" spans="1:5" ht="32.1" customHeight="1">
      <c r="A32" s="96">
        <v>30</v>
      </c>
      <c r="B32" s="97" t="s">
        <v>821</v>
      </c>
      <c r="C32" s="68" t="s">
        <v>1127</v>
      </c>
      <c r="D32" s="99">
        <v>1</v>
      </c>
      <c r="E32" s="57"/>
    </row>
  </sheetData>
  <mergeCells count="1">
    <mergeCell ref="A1:E1"/>
  </mergeCells>
  <pageMargins left="0.75" right="0.75" top="1" bottom="1" header="0.5" footer="0.5"/>
  <pageSetup paperSize="9" orientation="portrait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workbookViewId="0">
      <selection activeCell="F2" sqref="F1:F65536"/>
    </sheetView>
  </sheetViews>
  <sheetFormatPr defaultColWidth="9" defaultRowHeight="14.4"/>
  <cols>
    <col min="1" max="1" width="15" customWidth="1"/>
    <col min="2" max="2" width="20.44140625" customWidth="1"/>
    <col min="3" max="3" width="48.109375" bestFit="1" customWidth="1"/>
    <col min="4" max="4" width="21.44140625" customWidth="1"/>
    <col min="5" max="5" width="18.44140625" customWidth="1"/>
  </cols>
  <sheetData>
    <row r="1" spans="1:5" ht="35.1" customHeight="1">
      <c r="A1" s="148" t="s">
        <v>1201</v>
      </c>
      <c r="B1" s="149"/>
      <c r="C1" s="149"/>
      <c r="D1" s="149"/>
      <c r="E1" s="149"/>
    </row>
    <row r="2" spans="1:5" ht="15" customHeight="1">
      <c r="A2" s="20" t="s">
        <v>923</v>
      </c>
      <c r="B2" s="20" t="s">
        <v>1012</v>
      </c>
      <c r="C2" s="20" t="s">
        <v>84</v>
      </c>
      <c r="D2" s="20" t="s">
        <v>1025</v>
      </c>
      <c r="E2" s="20" t="s">
        <v>86</v>
      </c>
    </row>
    <row r="3" spans="1:5" ht="15" customHeight="1">
      <c r="A3" s="96">
        <v>1</v>
      </c>
      <c r="B3" s="97" t="s">
        <v>822</v>
      </c>
      <c r="C3" s="68" t="s">
        <v>1128</v>
      </c>
      <c r="D3" s="99">
        <v>5</v>
      </c>
      <c r="E3" s="81"/>
    </row>
    <row r="4" spans="1:5" ht="15" customHeight="1">
      <c r="A4" s="96">
        <v>2</v>
      </c>
      <c r="B4" s="97" t="s">
        <v>823</v>
      </c>
      <c r="C4" s="68" t="s">
        <v>1128</v>
      </c>
      <c r="D4" s="99">
        <v>1</v>
      </c>
      <c r="E4" s="81"/>
    </row>
    <row r="5" spans="1:5" ht="15" customHeight="1">
      <c r="A5" s="96">
        <v>3</v>
      </c>
      <c r="B5" s="97" t="s">
        <v>824</v>
      </c>
      <c r="C5" s="68" t="s">
        <v>825</v>
      </c>
      <c r="D5" s="99">
        <v>6</v>
      </c>
      <c r="E5" s="81"/>
    </row>
    <row r="6" spans="1:5" ht="15" customHeight="1">
      <c r="A6" s="96">
        <v>4</v>
      </c>
      <c r="B6" s="97" t="s">
        <v>826</v>
      </c>
      <c r="C6" s="68" t="s">
        <v>1129</v>
      </c>
      <c r="D6" s="99">
        <v>1</v>
      </c>
      <c r="E6" s="81"/>
    </row>
    <row r="7" spans="1:5" ht="43.95" customHeight="1">
      <c r="A7" s="96">
        <v>5</v>
      </c>
      <c r="B7" s="97" t="s">
        <v>827</v>
      </c>
      <c r="C7" s="68" t="s">
        <v>1130</v>
      </c>
      <c r="D7" s="99" t="s">
        <v>1131</v>
      </c>
      <c r="E7" s="81"/>
    </row>
    <row r="8" spans="1:5" ht="15" customHeight="1">
      <c r="A8" s="96">
        <v>6</v>
      </c>
      <c r="B8" s="97" t="s">
        <v>828</v>
      </c>
      <c r="C8" s="68" t="s">
        <v>1132</v>
      </c>
      <c r="D8" s="99">
        <v>1</v>
      </c>
      <c r="E8" s="81"/>
    </row>
    <row r="9" spans="1:5" ht="15" customHeight="1">
      <c r="A9" s="96">
        <v>7</v>
      </c>
      <c r="B9" s="97" t="s">
        <v>829</v>
      </c>
      <c r="C9" s="68" t="s">
        <v>1133</v>
      </c>
      <c r="D9" s="99">
        <v>2</v>
      </c>
      <c r="E9" s="81"/>
    </row>
    <row r="10" spans="1:5" ht="15" customHeight="1">
      <c r="A10" s="96">
        <v>8</v>
      </c>
      <c r="B10" s="97" t="s">
        <v>802</v>
      </c>
      <c r="C10" s="68" t="s">
        <v>1134</v>
      </c>
      <c r="D10" s="99">
        <v>2</v>
      </c>
      <c r="E10" s="81"/>
    </row>
    <row r="11" spans="1:5" ht="15" customHeight="1">
      <c r="A11" s="96">
        <v>9</v>
      </c>
      <c r="B11" s="97" t="s">
        <v>830</v>
      </c>
      <c r="C11" s="68" t="s">
        <v>1135</v>
      </c>
      <c r="D11" s="99">
        <v>1</v>
      </c>
      <c r="E11" s="81"/>
    </row>
    <row r="12" spans="1:5" ht="15" customHeight="1">
      <c r="A12" s="96">
        <v>10</v>
      </c>
      <c r="B12" s="97" t="s">
        <v>824</v>
      </c>
      <c r="C12" s="68" t="s">
        <v>831</v>
      </c>
      <c r="D12" s="99">
        <v>2</v>
      </c>
      <c r="E12" s="81"/>
    </row>
  </sheetData>
  <mergeCells count="1">
    <mergeCell ref="A1:E1"/>
  </mergeCells>
  <pageMargins left="0.75" right="0.75" top="1" bottom="1" header="0.5" footer="0.5"/>
  <pageSetup paperSize="9" orientation="portrait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workbookViewId="0">
      <selection activeCell="F2" sqref="F1:F65536"/>
    </sheetView>
  </sheetViews>
  <sheetFormatPr defaultColWidth="9" defaultRowHeight="14.4"/>
  <cols>
    <col min="1" max="1" width="16.33203125" customWidth="1"/>
    <col min="2" max="2" width="22.6640625" customWidth="1"/>
    <col min="3" max="3" width="81.5546875" bestFit="1" customWidth="1"/>
    <col min="4" max="4" width="12.109375" customWidth="1"/>
    <col min="5" max="5" width="21.109375" customWidth="1"/>
  </cols>
  <sheetData>
    <row r="1" spans="1:5" ht="35.1" customHeight="1">
      <c r="A1" s="141" t="s">
        <v>1223</v>
      </c>
      <c r="B1" s="150"/>
      <c r="C1" s="150"/>
      <c r="D1" s="150"/>
      <c r="E1" s="150"/>
    </row>
    <row r="2" spans="1:5" ht="20.100000000000001" customHeight="1">
      <c r="A2" s="20" t="s">
        <v>923</v>
      </c>
      <c r="B2" s="20" t="s">
        <v>1136</v>
      </c>
      <c r="C2" s="20" t="s">
        <v>84</v>
      </c>
      <c r="D2" s="20" t="s">
        <v>1025</v>
      </c>
      <c r="E2" s="20" t="s">
        <v>86</v>
      </c>
    </row>
    <row r="3" spans="1:5" ht="20.100000000000001" customHeight="1">
      <c r="A3" s="101" t="s">
        <v>740</v>
      </c>
      <c r="B3" s="97" t="s">
        <v>832</v>
      </c>
      <c r="C3" s="68" t="s">
        <v>1137</v>
      </c>
      <c r="D3" s="99">
        <v>1</v>
      </c>
      <c r="E3" s="41"/>
    </row>
    <row r="4" spans="1:5" ht="20.100000000000001" customHeight="1">
      <c r="A4" s="101" t="s">
        <v>742</v>
      </c>
      <c r="B4" s="97" t="s">
        <v>833</v>
      </c>
      <c r="C4" s="68" t="s">
        <v>1138</v>
      </c>
      <c r="D4" s="99">
        <v>2</v>
      </c>
      <c r="E4" s="41"/>
    </row>
    <row r="5" spans="1:5" ht="20.100000000000001" customHeight="1">
      <c r="A5" s="101" t="s">
        <v>744</v>
      </c>
      <c r="B5" s="97" t="s">
        <v>834</v>
      </c>
      <c r="C5" s="68" t="s">
        <v>1139</v>
      </c>
      <c r="D5" s="99">
        <v>1</v>
      </c>
      <c r="E5" s="41"/>
    </row>
    <row r="6" spans="1:5" ht="20.100000000000001" customHeight="1">
      <c r="A6" s="101" t="s">
        <v>746</v>
      </c>
      <c r="B6" s="97" t="s">
        <v>835</v>
      </c>
      <c r="C6" s="68" t="s">
        <v>1140</v>
      </c>
      <c r="D6" s="99">
        <v>1</v>
      </c>
      <c r="E6" s="41"/>
    </row>
    <row r="7" spans="1:5" ht="20.100000000000001" customHeight="1">
      <c r="A7" s="101" t="s">
        <v>748</v>
      </c>
      <c r="B7" s="97" t="s">
        <v>836</v>
      </c>
      <c r="C7" s="68" t="s">
        <v>1141</v>
      </c>
      <c r="D7" s="99">
        <v>1</v>
      </c>
      <c r="E7" s="41"/>
    </row>
    <row r="8" spans="1:5" ht="20.100000000000001" customHeight="1">
      <c r="A8" s="101" t="s">
        <v>750</v>
      </c>
      <c r="B8" s="97" t="s">
        <v>837</v>
      </c>
      <c r="C8" s="68" t="s">
        <v>1142</v>
      </c>
      <c r="D8" s="99">
        <v>1</v>
      </c>
      <c r="E8" s="41"/>
    </row>
    <row r="9" spans="1:5" ht="20.100000000000001" customHeight="1">
      <c r="A9" s="101" t="s">
        <v>752</v>
      </c>
      <c r="B9" s="97" t="s">
        <v>838</v>
      </c>
      <c r="C9" s="68" t="s">
        <v>1143</v>
      </c>
      <c r="D9" s="99">
        <v>1</v>
      </c>
      <c r="E9" s="41"/>
    </row>
    <row r="10" spans="1:5" ht="20.100000000000001" customHeight="1">
      <c r="A10" s="101" t="s">
        <v>839</v>
      </c>
      <c r="B10" s="97" t="s">
        <v>840</v>
      </c>
      <c r="C10" s="68" t="s">
        <v>1144</v>
      </c>
      <c r="D10" s="99">
        <v>1</v>
      </c>
      <c r="E10" s="41"/>
    </row>
    <row r="11" spans="1:5" ht="20.100000000000001" customHeight="1">
      <c r="A11" s="101" t="s">
        <v>841</v>
      </c>
      <c r="B11" s="97" t="s">
        <v>842</v>
      </c>
      <c r="C11" s="68" t="s">
        <v>1145</v>
      </c>
      <c r="D11" s="99">
        <v>1</v>
      </c>
      <c r="E11" s="41"/>
    </row>
  </sheetData>
  <mergeCells count="1">
    <mergeCell ref="A1:E1"/>
  </mergeCells>
  <pageMargins left="0.75" right="0.75" top="1" bottom="1" header="0.5" footer="0.5"/>
  <pageSetup paperSize="9" orientation="portrait" horizontalDpi="1200" verticalDpi="1200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F2" sqref="F1:F65536"/>
    </sheetView>
  </sheetViews>
  <sheetFormatPr defaultColWidth="9" defaultRowHeight="14.4"/>
  <cols>
    <col min="1" max="1" width="18.44140625" style="2" customWidth="1"/>
    <col min="2" max="2" width="23.5546875" style="2" customWidth="1"/>
    <col min="3" max="3" width="26.44140625" style="2" customWidth="1"/>
    <col min="4" max="4" width="13.6640625" style="2" customWidth="1"/>
    <col min="5" max="5" width="24.6640625" style="2" customWidth="1"/>
    <col min="6" max="16384" width="9" style="2"/>
  </cols>
  <sheetData>
    <row r="1" spans="1:5" ht="35.1" customHeight="1">
      <c r="A1" s="151" t="s">
        <v>1224</v>
      </c>
      <c r="B1" s="152"/>
      <c r="C1" s="152"/>
      <c r="D1" s="152"/>
      <c r="E1" s="152"/>
    </row>
    <row r="2" spans="1:5" ht="20.100000000000001" customHeight="1">
      <c r="A2" s="20" t="s">
        <v>923</v>
      </c>
      <c r="B2" s="20" t="s">
        <v>1012</v>
      </c>
      <c r="C2" s="20" t="s">
        <v>84</v>
      </c>
      <c r="D2" s="20" t="s">
        <v>1025</v>
      </c>
      <c r="E2" s="20" t="s">
        <v>86</v>
      </c>
    </row>
    <row r="3" spans="1:5" ht="15.6">
      <c r="A3" s="96">
        <v>1</v>
      </c>
      <c r="B3" s="97" t="s">
        <v>843</v>
      </c>
      <c r="C3" s="68" t="s">
        <v>1146</v>
      </c>
      <c r="D3" s="99">
        <v>1</v>
      </c>
      <c r="E3" s="81"/>
    </row>
    <row r="4" spans="1:5" ht="15.6">
      <c r="A4" s="96">
        <v>2</v>
      </c>
      <c r="B4" s="97" t="s">
        <v>844</v>
      </c>
      <c r="C4" s="68" t="s">
        <v>1147</v>
      </c>
      <c r="D4" s="99">
        <v>1</v>
      </c>
      <c r="E4" s="81"/>
    </row>
    <row r="5" spans="1:5" ht="15.6">
      <c r="A5" s="96">
        <v>3</v>
      </c>
      <c r="B5" s="97" t="s">
        <v>845</v>
      </c>
      <c r="C5" s="68" t="s">
        <v>1148</v>
      </c>
      <c r="D5" s="99">
        <v>1</v>
      </c>
      <c r="E5" s="81"/>
    </row>
    <row r="6" spans="1:5" ht="15.6">
      <c r="A6" s="96">
        <v>4</v>
      </c>
      <c r="B6" s="97" t="s">
        <v>846</v>
      </c>
      <c r="C6" s="68" t="s">
        <v>1149</v>
      </c>
      <c r="D6" s="99">
        <v>1</v>
      </c>
      <c r="E6" s="81"/>
    </row>
    <row r="7" spans="1:5" ht="15.6">
      <c r="A7" s="96">
        <v>5</v>
      </c>
      <c r="B7" s="97" t="s">
        <v>847</v>
      </c>
      <c r="C7" s="98" t="s">
        <v>848</v>
      </c>
      <c r="D7" s="99">
        <v>2</v>
      </c>
      <c r="E7" s="81"/>
    </row>
    <row r="8" spans="1:5" ht="15.6">
      <c r="A8" s="96">
        <v>6</v>
      </c>
      <c r="B8" s="97" t="s">
        <v>849</v>
      </c>
      <c r="C8" s="98" t="s">
        <v>850</v>
      </c>
      <c r="D8" s="99">
        <v>2</v>
      </c>
      <c r="E8" s="81"/>
    </row>
    <row r="9" spans="1:5" ht="15.6">
      <c r="A9" s="96">
        <v>7</v>
      </c>
      <c r="B9" s="97" t="s">
        <v>734</v>
      </c>
      <c r="C9" s="98" t="s">
        <v>851</v>
      </c>
      <c r="D9" s="99">
        <v>1</v>
      </c>
      <c r="E9" s="81"/>
    </row>
    <row r="10" spans="1:5" ht="15.6">
      <c r="A10" s="96">
        <v>8</v>
      </c>
      <c r="B10" s="97" t="s">
        <v>852</v>
      </c>
      <c r="C10" s="98" t="s">
        <v>853</v>
      </c>
      <c r="D10" s="99">
        <v>1</v>
      </c>
      <c r="E10" s="81"/>
    </row>
  </sheetData>
  <mergeCells count="1">
    <mergeCell ref="A1:E1"/>
  </mergeCells>
  <pageMargins left="0.75" right="0.75" top="1" bottom="1" header="0.5" footer="0.5"/>
  <pageSetup paperSize="9" orientation="portrait" horizontalDpi="1200" verticalDpi="1200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workbookViewId="0">
      <selection activeCell="F2" sqref="F1:F65536"/>
    </sheetView>
  </sheetViews>
  <sheetFormatPr defaultColWidth="9" defaultRowHeight="14.4"/>
  <cols>
    <col min="1" max="1" width="19.44140625" customWidth="1"/>
    <col min="2" max="2" width="24.33203125" customWidth="1"/>
    <col min="3" max="3" width="91.5546875" bestFit="1" customWidth="1"/>
    <col min="4" max="4" width="13.88671875" customWidth="1"/>
    <col min="5" max="5" width="19.88671875" customWidth="1"/>
  </cols>
  <sheetData>
    <row r="1" spans="1:5" s="4" customFormat="1" ht="35.1" customHeight="1">
      <c r="A1" s="148" t="s">
        <v>1225</v>
      </c>
      <c r="B1" s="149"/>
      <c r="C1" s="149"/>
      <c r="D1" s="149"/>
      <c r="E1" s="149"/>
    </row>
    <row r="2" spans="1:5" ht="20.100000000000001" customHeight="1">
      <c r="A2" s="20" t="s">
        <v>923</v>
      </c>
      <c r="B2" s="20" t="s">
        <v>1012</v>
      </c>
      <c r="C2" s="20" t="s">
        <v>84</v>
      </c>
      <c r="D2" s="20" t="s">
        <v>1025</v>
      </c>
      <c r="E2" s="20" t="s">
        <v>86</v>
      </c>
    </row>
    <row r="3" spans="1:5" ht="20.100000000000001" customHeight="1">
      <c r="A3" s="96">
        <v>1</v>
      </c>
      <c r="B3" s="97" t="s">
        <v>854</v>
      </c>
      <c r="C3" s="68" t="s">
        <v>1150</v>
      </c>
      <c r="D3" s="99">
        <v>1</v>
      </c>
      <c r="E3" s="57"/>
    </row>
    <row r="4" spans="1:5" ht="30.9" customHeight="1">
      <c r="A4" s="96">
        <v>2</v>
      </c>
      <c r="B4" s="97" t="s">
        <v>855</v>
      </c>
      <c r="C4" s="68" t="s">
        <v>1151</v>
      </c>
      <c r="D4" s="99">
        <v>1</v>
      </c>
      <c r="E4" s="57"/>
    </row>
    <row r="5" spans="1:5" ht="20.100000000000001" customHeight="1">
      <c r="A5" s="96">
        <v>3</v>
      </c>
      <c r="B5" s="97" t="s">
        <v>856</v>
      </c>
      <c r="C5" s="70" t="s">
        <v>1152</v>
      </c>
      <c r="D5" s="99">
        <v>1</v>
      </c>
      <c r="E5" s="57"/>
    </row>
    <row r="6" spans="1:5" ht="20.100000000000001" customHeight="1">
      <c r="A6" s="96">
        <v>4</v>
      </c>
      <c r="B6" s="97" t="s">
        <v>857</v>
      </c>
      <c r="C6" s="68" t="s">
        <v>1153</v>
      </c>
      <c r="D6" s="99">
        <v>1</v>
      </c>
      <c r="E6" s="57"/>
    </row>
    <row r="7" spans="1:5" ht="20.100000000000001" customHeight="1">
      <c r="A7" s="96">
        <v>5</v>
      </c>
      <c r="B7" s="97" t="s">
        <v>858</v>
      </c>
      <c r="C7" s="68" t="s">
        <v>1154</v>
      </c>
      <c r="D7" s="99">
        <v>1</v>
      </c>
      <c r="E7" s="57"/>
    </row>
    <row r="8" spans="1:5" ht="20.100000000000001" customHeight="1">
      <c r="A8" s="96">
        <v>6</v>
      </c>
      <c r="B8" s="97" t="s">
        <v>847</v>
      </c>
      <c r="C8" s="68" t="s">
        <v>848</v>
      </c>
      <c r="D8" s="99">
        <v>2</v>
      </c>
      <c r="E8" s="57"/>
    </row>
    <row r="9" spans="1:5" ht="20.100000000000001" customHeight="1">
      <c r="A9" s="96">
        <v>7</v>
      </c>
      <c r="B9" s="97" t="s">
        <v>859</v>
      </c>
      <c r="C9" s="68" t="s">
        <v>1155</v>
      </c>
      <c r="D9" s="99">
        <v>1</v>
      </c>
      <c r="E9" s="57"/>
    </row>
  </sheetData>
  <mergeCells count="1">
    <mergeCell ref="A1:E1"/>
  </mergeCells>
  <pageMargins left="0.75" right="0.75" top="1" bottom="1" header="0.5" footer="0.5"/>
  <pageSetup paperSize="9" orientation="portrait" horizontalDpi="1200" verticalDpi="1200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workbookViewId="0">
      <selection activeCell="F2" sqref="F1:F65536"/>
    </sheetView>
  </sheetViews>
  <sheetFormatPr defaultColWidth="9" defaultRowHeight="14.4"/>
  <cols>
    <col min="1" max="1" width="14.44140625" style="3" customWidth="1"/>
    <col min="2" max="2" width="24.109375" style="3" customWidth="1"/>
    <col min="3" max="3" width="53.88671875" style="3" bestFit="1" customWidth="1"/>
    <col min="4" max="4" width="10.88671875" style="3" customWidth="1"/>
    <col min="5" max="5" width="23.33203125" style="3" customWidth="1"/>
    <col min="6" max="6" width="9" style="3"/>
  </cols>
  <sheetData>
    <row r="1" spans="1:5" ht="35.1" customHeight="1">
      <c r="A1" s="153" t="s">
        <v>1226</v>
      </c>
      <c r="B1" s="154"/>
      <c r="C1" s="154"/>
      <c r="D1" s="154"/>
      <c r="E1" s="154"/>
    </row>
    <row r="2" spans="1:5" ht="20.100000000000001" customHeight="1">
      <c r="A2" s="20" t="s">
        <v>923</v>
      </c>
      <c r="B2" s="20" t="s">
        <v>1012</v>
      </c>
      <c r="C2" s="20" t="s">
        <v>84</v>
      </c>
      <c r="D2" s="20" t="s">
        <v>1025</v>
      </c>
      <c r="E2" s="20" t="s">
        <v>86</v>
      </c>
    </row>
    <row r="3" spans="1:5" ht="20.100000000000001" customHeight="1">
      <c r="A3" s="96">
        <v>1</v>
      </c>
      <c r="B3" s="97" t="s">
        <v>860</v>
      </c>
      <c r="C3" s="70" t="s">
        <v>1156</v>
      </c>
      <c r="D3" s="92">
        <v>1</v>
      </c>
      <c r="E3" s="57"/>
    </row>
    <row r="4" spans="1:5" ht="20.100000000000001" customHeight="1">
      <c r="A4" s="96">
        <v>2</v>
      </c>
      <c r="B4" s="97" t="s">
        <v>861</v>
      </c>
      <c r="C4" s="70" t="s">
        <v>1103</v>
      </c>
      <c r="D4" s="92">
        <v>1</v>
      </c>
      <c r="E4" s="57"/>
    </row>
    <row r="5" spans="1:5" ht="20.100000000000001" customHeight="1">
      <c r="A5" s="96">
        <v>3</v>
      </c>
      <c r="B5" s="97" t="s">
        <v>862</v>
      </c>
      <c r="C5" s="70" t="s">
        <v>1157</v>
      </c>
      <c r="D5" s="92">
        <v>1</v>
      </c>
      <c r="E5" s="57"/>
    </row>
    <row r="6" spans="1:5" ht="20.100000000000001" customHeight="1">
      <c r="A6" s="96">
        <v>4</v>
      </c>
      <c r="B6" s="97" t="s">
        <v>863</v>
      </c>
      <c r="C6" s="70" t="s">
        <v>1158</v>
      </c>
      <c r="D6" s="92">
        <v>1</v>
      </c>
      <c r="E6" s="57"/>
    </row>
    <row r="7" spans="1:5" ht="20.100000000000001" customHeight="1">
      <c r="A7" s="96">
        <v>5</v>
      </c>
      <c r="B7" s="97" t="s">
        <v>802</v>
      </c>
      <c r="C7" s="70" t="s">
        <v>1080</v>
      </c>
      <c r="D7" s="92">
        <v>2</v>
      </c>
      <c r="E7" s="57"/>
    </row>
    <row r="8" spans="1:5" ht="20.100000000000001" customHeight="1">
      <c r="A8" s="96">
        <v>6</v>
      </c>
      <c r="B8" s="97" t="s">
        <v>864</v>
      </c>
      <c r="C8" s="70" t="s">
        <v>1159</v>
      </c>
      <c r="D8" s="92">
        <v>1</v>
      </c>
      <c r="E8" s="57"/>
    </row>
    <row r="9" spans="1:5" ht="20.100000000000001" customHeight="1">
      <c r="A9" s="96">
        <v>7</v>
      </c>
      <c r="B9" s="97" t="s">
        <v>865</v>
      </c>
      <c r="C9" s="70" t="s">
        <v>1103</v>
      </c>
      <c r="D9" s="92">
        <v>1</v>
      </c>
      <c r="E9" s="57"/>
    </row>
    <row r="10" spans="1:5" ht="20.100000000000001" customHeight="1">
      <c r="A10" s="96">
        <v>8</v>
      </c>
      <c r="B10" s="97" t="s">
        <v>866</v>
      </c>
      <c r="C10" s="70" t="s">
        <v>1160</v>
      </c>
      <c r="D10" s="92">
        <v>1</v>
      </c>
      <c r="E10" s="57"/>
    </row>
    <row r="11" spans="1:5" ht="20.100000000000001" customHeight="1">
      <c r="A11" s="96">
        <v>9</v>
      </c>
      <c r="B11" s="97" t="s">
        <v>867</v>
      </c>
      <c r="C11" s="70" t="s">
        <v>1161</v>
      </c>
      <c r="D11" s="92">
        <v>1</v>
      </c>
      <c r="E11" s="57"/>
    </row>
    <row r="12" spans="1:5" ht="20.100000000000001" customHeight="1">
      <c r="A12" s="96">
        <v>10</v>
      </c>
      <c r="B12" s="97" t="s">
        <v>868</v>
      </c>
      <c r="C12" s="70" t="s">
        <v>1162</v>
      </c>
      <c r="D12" s="92">
        <v>1</v>
      </c>
      <c r="E12" s="57"/>
    </row>
    <row r="13" spans="1:5" ht="20.100000000000001" customHeight="1">
      <c r="A13" s="96">
        <v>11</v>
      </c>
      <c r="B13" s="97" t="s">
        <v>869</v>
      </c>
      <c r="C13" s="70" t="s">
        <v>1163</v>
      </c>
      <c r="D13" s="92">
        <v>1</v>
      </c>
      <c r="E13" s="57"/>
    </row>
    <row r="14" spans="1:5" ht="20.100000000000001" customHeight="1">
      <c r="A14" s="96">
        <v>12</v>
      </c>
      <c r="B14" s="97" t="s">
        <v>870</v>
      </c>
      <c r="C14" s="70" t="s">
        <v>871</v>
      </c>
      <c r="D14" s="92">
        <v>1</v>
      </c>
      <c r="E14" s="57"/>
    </row>
    <row r="15" spans="1:5" ht="20.100000000000001" customHeight="1">
      <c r="A15" s="96">
        <v>13</v>
      </c>
      <c r="B15" s="97" t="s">
        <v>872</v>
      </c>
      <c r="C15" s="100" t="s">
        <v>873</v>
      </c>
      <c r="D15" s="92">
        <v>1</v>
      </c>
      <c r="E15" s="57"/>
    </row>
    <row r="16" spans="1:5" ht="20.100000000000001" customHeight="1">
      <c r="A16" s="96">
        <v>14</v>
      </c>
      <c r="B16" s="97" t="s">
        <v>874</v>
      </c>
      <c r="C16" s="100" t="s">
        <v>875</v>
      </c>
      <c r="D16" s="92">
        <v>2</v>
      </c>
      <c r="E16" s="57"/>
    </row>
    <row r="17" spans="1:5" ht="20.100000000000001" customHeight="1">
      <c r="A17" s="96">
        <v>15</v>
      </c>
      <c r="B17" s="97" t="s">
        <v>876</v>
      </c>
      <c r="C17" s="100" t="s">
        <v>877</v>
      </c>
      <c r="D17" s="92">
        <v>4</v>
      </c>
      <c r="E17" s="57"/>
    </row>
  </sheetData>
  <mergeCells count="1">
    <mergeCell ref="A1:E1"/>
  </mergeCells>
  <pageMargins left="0.75" right="0.75" top="1" bottom="1" header="0.5" footer="0.5"/>
  <pageSetup paperSize="9" orientation="portrait" horizontalDpi="1200" verticalDpi="1200" r:id="rId1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workbookViewId="0">
      <selection activeCell="F2" sqref="F1:F65536"/>
    </sheetView>
  </sheetViews>
  <sheetFormatPr defaultColWidth="9" defaultRowHeight="14.4"/>
  <cols>
    <col min="1" max="1" width="14.88671875" customWidth="1"/>
    <col min="2" max="2" width="23" bestFit="1" customWidth="1"/>
    <col min="3" max="3" width="31.6640625" bestFit="1" customWidth="1"/>
    <col min="5" max="5" width="22.44140625" customWidth="1"/>
  </cols>
  <sheetData>
    <row r="1" spans="1:5" s="1" customFormat="1" ht="35.1" customHeight="1">
      <c r="A1" s="146" t="s">
        <v>1227</v>
      </c>
      <c r="B1" s="155"/>
      <c r="C1" s="155"/>
      <c r="D1" s="155"/>
      <c r="E1" s="155"/>
    </row>
    <row r="2" spans="1:5" ht="20.100000000000001" customHeight="1">
      <c r="A2" s="20" t="s">
        <v>788</v>
      </c>
      <c r="B2" s="20" t="s">
        <v>103</v>
      </c>
      <c r="C2" s="20" t="s">
        <v>84</v>
      </c>
      <c r="D2" s="20" t="s">
        <v>85</v>
      </c>
      <c r="E2" s="20" t="s">
        <v>86</v>
      </c>
    </row>
    <row r="3" spans="1:5" ht="15.6">
      <c r="A3" s="96">
        <v>1</v>
      </c>
      <c r="B3" s="97" t="s">
        <v>847</v>
      </c>
      <c r="C3" s="98" t="s">
        <v>848</v>
      </c>
      <c r="D3" s="99">
        <v>2</v>
      </c>
      <c r="E3" s="57"/>
    </row>
    <row r="4" spans="1:5" ht="15.6">
      <c r="A4" s="96">
        <v>2</v>
      </c>
      <c r="B4" s="97" t="s">
        <v>878</v>
      </c>
      <c r="C4" s="68" t="s">
        <v>1164</v>
      </c>
      <c r="D4" s="99">
        <v>1</v>
      </c>
      <c r="E4" s="57"/>
    </row>
    <row r="5" spans="1:5" ht="15.6">
      <c r="A5" s="96">
        <v>3</v>
      </c>
      <c r="B5" s="97" t="s">
        <v>879</v>
      </c>
      <c r="C5" s="68" t="s">
        <v>1165</v>
      </c>
      <c r="D5" s="99">
        <v>1</v>
      </c>
      <c r="E5" s="57"/>
    </row>
    <row r="6" spans="1:5" ht="15.6">
      <c r="A6" s="96">
        <v>4</v>
      </c>
      <c r="B6" s="97" t="s">
        <v>880</v>
      </c>
      <c r="C6" s="68" t="s">
        <v>1166</v>
      </c>
      <c r="D6" s="99">
        <v>1</v>
      </c>
      <c r="E6" s="57"/>
    </row>
    <row r="7" spans="1:5" ht="15.6">
      <c r="A7" s="96">
        <v>5</v>
      </c>
      <c r="B7" s="97" t="s">
        <v>881</v>
      </c>
      <c r="C7" s="68" t="s">
        <v>1167</v>
      </c>
      <c r="D7" s="99">
        <v>1</v>
      </c>
      <c r="E7" s="57"/>
    </row>
    <row r="8" spans="1:5" ht="15.6">
      <c r="A8" s="96">
        <v>6</v>
      </c>
      <c r="B8" s="97" t="s">
        <v>882</v>
      </c>
      <c r="C8" s="68" t="s">
        <v>1117</v>
      </c>
      <c r="D8" s="99">
        <v>1</v>
      </c>
      <c r="E8" s="57"/>
    </row>
    <row r="9" spans="1:5" ht="15.6">
      <c r="A9" s="96">
        <v>7</v>
      </c>
      <c r="B9" s="97" t="s">
        <v>883</v>
      </c>
      <c r="C9" s="68" t="s">
        <v>1168</v>
      </c>
      <c r="D9" s="99">
        <v>1</v>
      </c>
      <c r="E9" s="57"/>
    </row>
    <row r="10" spans="1:5" ht="31.2">
      <c r="A10" s="96">
        <v>8</v>
      </c>
      <c r="B10" s="97" t="s">
        <v>884</v>
      </c>
      <c r="C10" s="68" t="s">
        <v>1169</v>
      </c>
      <c r="D10" s="99">
        <v>1</v>
      </c>
      <c r="E10" s="57"/>
    </row>
    <row r="11" spans="1:5" ht="31.2">
      <c r="A11" s="96">
        <v>9</v>
      </c>
      <c r="B11" s="97" t="s">
        <v>885</v>
      </c>
      <c r="C11" s="68" t="s">
        <v>1170</v>
      </c>
      <c r="D11" s="99">
        <v>1</v>
      </c>
      <c r="E11" s="57"/>
    </row>
    <row r="12" spans="1:5" ht="31.2">
      <c r="A12" s="96">
        <v>10</v>
      </c>
      <c r="B12" s="97" t="s">
        <v>886</v>
      </c>
      <c r="C12" s="68" t="s">
        <v>1171</v>
      </c>
      <c r="D12" s="99">
        <v>1</v>
      </c>
      <c r="E12" s="57"/>
    </row>
  </sheetData>
  <mergeCells count="1">
    <mergeCell ref="A1:E1"/>
  </mergeCells>
  <pageMargins left="0.75" right="0.75" top="1" bottom="1" header="0.5" footer="0.5"/>
  <pageSetup paperSize="9" orientation="portrait" horizontalDpi="1200" verticalDpi="12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4"/>
  <sheetViews>
    <sheetView workbookViewId="0">
      <selection activeCell="F2" sqref="F1:F65536"/>
    </sheetView>
  </sheetViews>
  <sheetFormatPr defaultColWidth="9" defaultRowHeight="13.8"/>
  <cols>
    <col min="1" max="1" width="12.109375" style="9" bestFit="1" customWidth="1"/>
    <col min="2" max="2" width="20" style="9" bestFit="1" customWidth="1"/>
    <col min="3" max="3" width="70" style="9" bestFit="1" customWidth="1"/>
    <col min="4" max="4" width="8.5546875" style="9" customWidth="1"/>
    <col min="5" max="5" width="20.109375" style="9" customWidth="1"/>
    <col min="6" max="16384" width="9" style="9"/>
  </cols>
  <sheetData>
    <row r="1" spans="1:5" ht="35.1" customHeight="1">
      <c r="A1" s="124" t="s">
        <v>15</v>
      </c>
      <c r="B1" s="125"/>
      <c r="C1" s="125"/>
      <c r="D1" s="125"/>
      <c r="E1" s="125"/>
    </row>
    <row r="2" spans="1:5">
      <c r="A2" s="29" t="s">
        <v>923</v>
      </c>
      <c r="B2" s="29" t="s">
        <v>1012</v>
      </c>
      <c r="C2" s="29" t="s">
        <v>83</v>
      </c>
      <c r="D2" s="30" t="s">
        <v>921</v>
      </c>
      <c r="E2" s="31" t="s">
        <v>86</v>
      </c>
    </row>
    <row r="3" spans="1:5" ht="21.9" customHeight="1">
      <c r="A3" s="126">
        <v>1</v>
      </c>
      <c r="B3" s="15" t="s">
        <v>147</v>
      </c>
      <c r="C3" s="72" t="s">
        <v>928</v>
      </c>
      <c r="D3" s="16">
        <v>1</v>
      </c>
      <c r="E3" s="15"/>
    </row>
    <row r="4" spans="1:5" ht="21.9" customHeight="1">
      <c r="A4" s="126"/>
      <c r="B4" s="15" t="s">
        <v>148</v>
      </c>
      <c r="C4" s="21" t="s">
        <v>929</v>
      </c>
      <c r="D4" s="16">
        <v>1</v>
      </c>
      <c r="E4" s="15"/>
    </row>
    <row r="5" spans="1:5" ht="21.9" customHeight="1">
      <c r="A5" s="126"/>
      <c r="B5" s="15" t="s">
        <v>149</v>
      </c>
      <c r="C5" s="21" t="s">
        <v>940</v>
      </c>
      <c r="D5" s="16">
        <v>1</v>
      </c>
      <c r="E5" s="15"/>
    </row>
    <row r="6" spans="1:5" ht="21.9" customHeight="1">
      <c r="A6" s="126"/>
      <c r="B6" s="15" t="s">
        <v>150</v>
      </c>
      <c r="C6" s="21" t="s">
        <v>933</v>
      </c>
      <c r="D6" s="16">
        <v>1</v>
      </c>
      <c r="E6" s="15"/>
    </row>
    <row r="7" spans="1:5" ht="21.9" customHeight="1">
      <c r="A7" s="126"/>
      <c r="B7" s="15" t="s">
        <v>151</v>
      </c>
      <c r="C7" s="21" t="s">
        <v>930</v>
      </c>
      <c r="D7" s="16">
        <v>1</v>
      </c>
      <c r="E7" s="15"/>
    </row>
    <row r="8" spans="1:5" ht="21.9" customHeight="1">
      <c r="A8" s="126"/>
      <c r="B8" s="15" t="s">
        <v>152</v>
      </c>
      <c r="C8" s="21" t="s">
        <v>931</v>
      </c>
      <c r="D8" s="16">
        <v>1</v>
      </c>
      <c r="E8" s="15"/>
    </row>
    <row r="9" spans="1:5" ht="21.9" customHeight="1">
      <c r="A9" s="127"/>
      <c r="B9" s="15" t="s">
        <v>153</v>
      </c>
      <c r="C9" s="21" t="s">
        <v>932</v>
      </c>
      <c r="D9" s="16">
        <v>1</v>
      </c>
      <c r="E9" s="15"/>
    </row>
    <row r="10" spans="1:5" ht="21.9" customHeight="1">
      <c r="A10" s="15">
        <v>2</v>
      </c>
      <c r="B10" s="22" t="s">
        <v>154</v>
      </c>
      <c r="C10" s="21" t="s">
        <v>116</v>
      </c>
      <c r="D10" s="16">
        <v>30</v>
      </c>
      <c r="E10" s="15" t="s">
        <v>155</v>
      </c>
    </row>
    <row r="11" spans="1:5" ht="21.9" customHeight="1">
      <c r="A11" s="15">
        <v>3</v>
      </c>
      <c r="B11" s="15" t="s">
        <v>156</v>
      </c>
      <c r="C11" s="21" t="s">
        <v>157</v>
      </c>
      <c r="D11" s="16">
        <v>1</v>
      </c>
      <c r="E11" s="15"/>
    </row>
    <row r="12" spans="1:5" ht="21.9" customHeight="1">
      <c r="A12" s="15">
        <v>4</v>
      </c>
      <c r="B12" s="15" t="s">
        <v>158</v>
      </c>
      <c r="C12" s="21" t="s">
        <v>95</v>
      </c>
      <c r="D12" s="32">
        <v>4</v>
      </c>
      <c r="E12" s="15" t="s">
        <v>159</v>
      </c>
    </row>
    <row r="13" spans="1:5" ht="21.9" customHeight="1">
      <c r="A13" s="15">
        <v>5</v>
      </c>
      <c r="B13" s="21" t="s">
        <v>160</v>
      </c>
      <c r="C13" s="21" t="s">
        <v>161</v>
      </c>
      <c r="D13" s="32">
        <v>4</v>
      </c>
      <c r="E13" s="15" t="s">
        <v>162</v>
      </c>
    </row>
    <row r="14" spans="1:5" ht="21.9" customHeight="1">
      <c r="A14" s="15">
        <v>6</v>
      </c>
      <c r="B14" s="15" t="s">
        <v>163</v>
      </c>
      <c r="C14" s="21" t="s">
        <v>164</v>
      </c>
      <c r="D14" s="16">
        <v>1</v>
      </c>
      <c r="E14" s="15"/>
    </row>
    <row r="15" spans="1:5" ht="21.9" customHeight="1">
      <c r="A15" s="15">
        <v>7</v>
      </c>
      <c r="B15" s="21" t="s">
        <v>165</v>
      </c>
      <c r="C15" s="21" t="s">
        <v>166</v>
      </c>
      <c r="D15" s="21">
        <f>21+3+2</f>
        <v>26</v>
      </c>
      <c r="E15" s="15"/>
    </row>
    <row r="16" spans="1:5" ht="21.9" customHeight="1">
      <c r="A16" s="15">
        <v>8</v>
      </c>
      <c r="B16" s="21" t="s">
        <v>167</v>
      </c>
      <c r="C16" s="21" t="s">
        <v>168</v>
      </c>
      <c r="D16" s="16">
        <v>1</v>
      </c>
      <c r="E16" s="15"/>
    </row>
    <row r="17" spans="1:5" ht="21.9" customHeight="1">
      <c r="A17" s="15">
        <v>9</v>
      </c>
      <c r="B17" s="15" t="s">
        <v>169</v>
      </c>
      <c r="C17" s="21" t="s">
        <v>170</v>
      </c>
      <c r="D17" s="16">
        <v>1</v>
      </c>
      <c r="E17" s="15"/>
    </row>
    <row r="18" spans="1:5" ht="21.9" customHeight="1">
      <c r="A18" s="15">
        <v>10</v>
      </c>
      <c r="B18" s="15" t="s">
        <v>171</v>
      </c>
      <c r="C18" s="72" t="s">
        <v>934</v>
      </c>
      <c r="D18" s="16">
        <v>1</v>
      </c>
      <c r="E18" s="15"/>
    </row>
    <row r="19" spans="1:5" ht="21.9" customHeight="1">
      <c r="A19" s="15">
        <v>11</v>
      </c>
      <c r="B19" s="22" t="s">
        <v>172</v>
      </c>
      <c r="C19" s="21" t="s">
        <v>935</v>
      </c>
      <c r="D19" s="16">
        <v>1</v>
      </c>
      <c r="E19" s="15"/>
    </row>
    <row r="20" spans="1:5" ht="21.9" customHeight="1">
      <c r="A20" s="128">
        <v>12</v>
      </c>
      <c r="B20" s="15" t="s">
        <v>173</v>
      </c>
      <c r="C20" s="21" t="s">
        <v>174</v>
      </c>
      <c r="D20" s="16">
        <v>1</v>
      </c>
      <c r="E20" s="15"/>
    </row>
    <row r="21" spans="1:5" ht="21.9" customHeight="1">
      <c r="A21" s="126"/>
      <c r="B21" s="15" t="s">
        <v>175</v>
      </c>
      <c r="C21" s="21" t="s">
        <v>176</v>
      </c>
      <c r="D21" s="16">
        <v>1</v>
      </c>
      <c r="E21" s="15"/>
    </row>
    <row r="22" spans="1:5" ht="21.9" customHeight="1">
      <c r="A22" s="126"/>
      <c r="B22" s="15" t="s">
        <v>177</v>
      </c>
      <c r="C22" s="72" t="s">
        <v>941</v>
      </c>
      <c r="D22" s="16">
        <v>1</v>
      </c>
      <c r="E22" s="15"/>
    </row>
    <row r="23" spans="1:5" ht="21.9" customHeight="1">
      <c r="A23" s="126"/>
      <c r="B23" s="15" t="s">
        <v>178</v>
      </c>
      <c r="C23" s="15" t="s">
        <v>179</v>
      </c>
      <c r="D23" s="16">
        <v>1</v>
      </c>
      <c r="E23" s="15"/>
    </row>
    <row r="24" spans="1:5" ht="21.9" customHeight="1">
      <c r="A24" s="126"/>
      <c r="B24" s="15" t="s">
        <v>180</v>
      </c>
      <c r="C24" s="15" t="s">
        <v>181</v>
      </c>
      <c r="D24" s="16">
        <v>1</v>
      </c>
      <c r="E24" s="15"/>
    </row>
    <row r="25" spans="1:5" ht="21.9" customHeight="1">
      <c r="A25" s="126"/>
      <c r="B25" s="15" t="s">
        <v>182</v>
      </c>
      <c r="C25" s="15" t="s">
        <v>183</v>
      </c>
      <c r="D25" s="16">
        <v>1</v>
      </c>
      <c r="E25" s="15"/>
    </row>
    <row r="26" spans="1:5" ht="21.9" customHeight="1">
      <c r="A26" s="126"/>
      <c r="B26" s="15" t="s">
        <v>184</v>
      </c>
      <c r="C26" s="15" t="s">
        <v>185</v>
      </c>
      <c r="D26" s="16">
        <v>1</v>
      </c>
      <c r="E26" s="15"/>
    </row>
    <row r="27" spans="1:5" ht="21.9" customHeight="1">
      <c r="A27" s="15">
        <v>13</v>
      </c>
      <c r="B27" s="15" t="s">
        <v>186</v>
      </c>
      <c r="C27" s="15" t="s">
        <v>187</v>
      </c>
      <c r="D27" s="16">
        <v>1</v>
      </c>
      <c r="E27" s="33"/>
    </row>
    <row r="28" spans="1:5" ht="21.9" customHeight="1">
      <c r="A28" s="15">
        <v>14</v>
      </c>
      <c r="B28" s="15" t="s">
        <v>188</v>
      </c>
      <c r="C28" s="15" t="s">
        <v>95</v>
      </c>
      <c r="D28" s="16">
        <v>2</v>
      </c>
      <c r="E28" s="15" t="s">
        <v>189</v>
      </c>
    </row>
    <row r="29" spans="1:5" ht="21.9" customHeight="1">
      <c r="A29" s="15">
        <v>15</v>
      </c>
      <c r="B29" s="22" t="s">
        <v>190</v>
      </c>
      <c r="C29" s="34" t="s">
        <v>95</v>
      </c>
      <c r="D29" s="16">
        <v>2</v>
      </c>
      <c r="E29" s="15" t="s">
        <v>141</v>
      </c>
    </row>
    <row r="30" spans="1:5" ht="21.9" customHeight="1">
      <c r="A30" s="128">
        <v>16</v>
      </c>
      <c r="B30" s="21" t="s">
        <v>191</v>
      </c>
      <c r="C30" s="15" t="s">
        <v>192</v>
      </c>
      <c r="D30" s="16">
        <v>1</v>
      </c>
      <c r="E30" s="15"/>
    </row>
    <row r="31" spans="1:5" ht="21.9" customHeight="1">
      <c r="A31" s="126"/>
      <c r="B31" s="21" t="s">
        <v>193</v>
      </c>
      <c r="C31" s="15" t="s">
        <v>194</v>
      </c>
      <c r="D31" s="16">
        <v>1</v>
      </c>
      <c r="E31" s="15"/>
    </row>
    <row r="32" spans="1:5" ht="21.9" customHeight="1">
      <c r="A32" s="126"/>
      <c r="B32" s="21" t="s">
        <v>195</v>
      </c>
      <c r="C32" s="83" t="s">
        <v>945</v>
      </c>
      <c r="D32" s="16">
        <v>1</v>
      </c>
      <c r="E32" s="15"/>
    </row>
    <row r="33" spans="1:5" ht="21.9" customHeight="1">
      <c r="A33" s="126"/>
      <c r="B33" s="21" t="s">
        <v>196</v>
      </c>
      <c r="C33" s="15" t="s">
        <v>197</v>
      </c>
      <c r="D33" s="16">
        <v>1</v>
      </c>
      <c r="E33" s="15"/>
    </row>
    <row r="34" spans="1:5" ht="21.9" customHeight="1">
      <c r="A34" s="126"/>
      <c r="B34" s="21" t="s">
        <v>198</v>
      </c>
      <c r="C34" s="15" t="s">
        <v>199</v>
      </c>
      <c r="D34" s="16">
        <v>1</v>
      </c>
      <c r="E34" s="15"/>
    </row>
    <row r="35" spans="1:5" ht="21.9" customHeight="1">
      <c r="A35" s="126"/>
      <c r="B35" s="21" t="s">
        <v>200</v>
      </c>
      <c r="C35" s="15" t="s">
        <v>201</v>
      </c>
      <c r="D35" s="16">
        <v>1</v>
      </c>
      <c r="E35" s="15"/>
    </row>
    <row r="36" spans="1:5" ht="21.9" customHeight="1">
      <c r="A36" s="127"/>
      <c r="B36" s="21" t="s">
        <v>202</v>
      </c>
      <c r="C36" s="15" t="s">
        <v>203</v>
      </c>
      <c r="D36" s="16">
        <v>1</v>
      </c>
      <c r="E36" s="15"/>
    </row>
    <row r="37" spans="1:5" ht="21.9" customHeight="1">
      <c r="A37" s="15">
        <v>17</v>
      </c>
      <c r="B37" s="21" t="s">
        <v>204</v>
      </c>
      <c r="C37" s="15" t="s">
        <v>205</v>
      </c>
      <c r="D37" s="16">
        <v>1</v>
      </c>
      <c r="E37" s="33"/>
    </row>
    <row r="38" spans="1:5" ht="21.9" customHeight="1">
      <c r="A38" s="15">
        <v>18</v>
      </c>
      <c r="B38" s="15" t="s">
        <v>115</v>
      </c>
      <c r="C38" s="15" t="s">
        <v>95</v>
      </c>
      <c r="D38" s="16">
        <v>4</v>
      </c>
      <c r="E38" s="15" t="s">
        <v>206</v>
      </c>
    </row>
    <row r="39" spans="1:5" ht="21.9" customHeight="1">
      <c r="A39" s="15">
        <v>19</v>
      </c>
      <c r="B39" s="15" t="s">
        <v>207</v>
      </c>
      <c r="C39" s="15" t="s">
        <v>137</v>
      </c>
      <c r="D39" s="16">
        <v>4</v>
      </c>
      <c r="E39" s="15" t="s">
        <v>208</v>
      </c>
    </row>
    <row r="40" spans="1:5" ht="21.9" customHeight="1">
      <c r="A40" s="15">
        <v>20</v>
      </c>
      <c r="B40" s="15" t="s">
        <v>209</v>
      </c>
      <c r="C40" s="15" t="s">
        <v>161</v>
      </c>
      <c r="D40" s="16">
        <v>4</v>
      </c>
      <c r="E40" s="15" t="s">
        <v>208</v>
      </c>
    </row>
    <row r="41" spans="1:5" ht="21.9" customHeight="1">
      <c r="A41" s="15">
        <v>21</v>
      </c>
      <c r="B41" s="22" t="s">
        <v>210</v>
      </c>
      <c r="C41" s="15" t="s">
        <v>211</v>
      </c>
      <c r="D41" s="16">
        <v>1</v>
      </c>
      <c r="E41" s="15"/>
    </row>
    <row r="42" spans="1:5">
      <c r="A42" s="28"/>
    </row>
    <row r="43" spans="1:5">
      <c r="A43" s="28"/>
    </row>
    <row r="44" spans="1:5">
      <c r="A44" s="28"/>
    </row>
  </sheetData>
  <mergeCells count="4">
    <mergeCell ref="A1:E1"/>
    <mergeCell ref="A3:A9"/>
    <mergeCell ref="A20:A26"/>
    <mergeCell ref="A30:A36"/>
  </mergeCells>
  <pageMargins left="0.7" right="0.7" top="0.75" bottom="0.75" header="0.3" footer="0.3"/>
  <pageSetup paperSize="9" orientation="portrait" r:id="rId1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workbookViewId="0">
      <selection activeCell="F2" sqref="F1:F65536"/>
    </sheetView>
  </sheetViews>
  <sheetFormatPr defaultColWidth="9" defaultRowHeight="14.4"/>
  <cols>
    <col min="1" max="1" width="16" customWidth="1"/>
    <col min="2" max="2" width="22" customWidth="1"/>
    <col min="3" max="3" width="70.33203125" bestFit="1" customWidth="1"/>
    <col min="5" max="5" width="18.33203125" customWidth="1"/>
  </cols>
  <sheetData>
    <row r="1" spans="1:5" ht="35.1" customHeight="1">
      <c r="A1" s="141" t="s">
        <v>1228</v>
      </c>
      <c r="B1" s="156"/>
      <c r="C1" s="156"/>
      <c r="D1" s="156"/>
      <c r="E1" s="156"/>
    </row>
    <row r="2" spans="1:5" ht="20.100000000000001" customHeight="1">
      <c r="A2" s="20" t="s">
        <v>923</v>
      </c>
      <c r="B2" s="20" t="s">
        <v>1136</v>
      </c>
      <c r="C2" s="20" t="s">
        <v>84</v>
      </c>
      <c r="D2" s="20" t="s">
        <v>1025</v>
      </c>
      <c r="E2" s="20" t="s">
        <v>86</v>
      </c>
    </row>
    <row r="3" spans="1:5" ht="20.100000000000001" customHeight="1">
      <c r="A3" s="96">
        <v>1</v>
      </c>
      <c r="B3" s="97" t="s">
        <v>887</v>
      </c>
      <c r="C3" s="68" t="s">
        <v>1172</v>
      </c>
      <c r="D3" s="41">
        <v>1</v>
      </c>
      <c r="E3" s="57"/>
    </row>
    <row r="4" spans="1:5" ht="20.100000000000001" customHeight="1">
      <c r="A4" s="96">
        <v>2</v>
      </c>
      <c r="B4" s="97" t="s">
        <v>888</v>
      </c>
      <c r="C4" s="70" t="s">
        <v>1173</v>
      </c>
      <c r="D4" s="41">
        <v>1</v>
      </c>
      <c r="E4" s="57"/>
    </row>
    <row r="5" spans="1:5" ht="20.100000000000001" customHeight="1">
      <c r="A5" s="96">
        <v>3</v>
      </c>
      <c r="B5" s="97" t="s">
        <v>795</v>
      </c>
      <c r="C5" s="70" t="s">
        <v>796</v>
      </c>
      <c r="D5" s="41">
        <v>1</v>
      </c>
      <c r="E5" s="57"/>
    </row>
    <row r="6" spans="1:5" ht="20.100000000000001" customHeight="1">
      <c r="A6" s="96">
        <v>4</v>
      </c>
      <c r="B6" s="97" t="s">
        <v>889</v>
      </c>
      <c r="C6" s="68" t="s">
        <v>1174</v>
      </c>
      <c r="D6" s="41">
        <v>1</v>
      </c>
      <c r="E6" s="57"/>
    </row>
    <row r="7" spans="1:5" ht="20.100000000000001" customHeight="1">
      <c r="A7" s="96">
        <v>5</v>
      </c>
      <c r="B7" s="97" t="s">
        <v>797</v>
      </c>
      <c r="C7" s="61" t="s">
        <v>798</v>
      </c>
      <c r="D7" s="41">
        <v>1</v>
      </c>
      <c r="E7" s="57"/>
    </row>
    <row r="8" spans="1:5" ht="20.100000000000001" customHeight="1">
      <c r="A8" s="96">
        <v>6</v>
      </c>
      <c r="B8" s="97" t="s">
        <v>890</v>
      </c>
      <c r="C8" s="70" t="s">
        <v>1175</v>
      </c>
      <c r="D8" s="41">
        <v>1</v>
      </c>
      <c r="E8" s="57"/>
    </row>
    <row r="9" spans="1:5" ht="20.100000000000001" customHeight="1">
      <c r="A9" s="96">
        <v>7</v>
      </c>
      <c r="B9" s="97" t="s">
        <v>891</v>
      </c>
      <c r="C9" s="70" t="s">
        <v>892</v>
      </c>
      <c r="D9" s="41">
        <v>1</v>
      </c>
      <c r="E9" s="57"/>
    </row>
    <row r="10" spans="1:5" ht="20.100000000000001" customHeight="1">
      <c r="A10" s="96">
        <v>8</v>
      </c>
      <c r="B10" s="97" t="s">
        <v>893</v>
      </c>
      <c r="C10" s="70" t="s">
        <v>1176</v>
      </c>
      <c r="D10" s="41">
        <v>1</v>
      </c>
      <c r="E10" s="57"/>
    </row>
    <row r="11" spans="1:5" ht="20.100000000000001" customHeight="1">
      <c r="A11" s="96">
        <v>9</v>
      </c>
      <c r="B11" s="97" t="s">
        <v>894</v>
      </c>
      <c r="C11" s="70" t="s">
        <v>1177</v>
      </c>
      <c r="D11" s="41">
        <v>1</v>
      </c>
      <c r="E11" s="57"/>
    </row>
    <row r="12" spans="1:5" ht="20.100000000000001" customHeight="1">
      <c r="A12" s="96">
        <v>10</v>
      </c>
      <c r="B12" s="97" t="s">
        <v>895</v>
      </c>
      <c r="C12" s="70" t="s">
        <v>1178</v>
      </c>
      <c r="D12" s="41">
        <v>1</v>
      </c>
      <c r="E12" s="57"/>
    </row>
    <row r="13" spans="1:5" ht="20.100000000000001" customHeight="1">
      <c r="A13" s="96">
        <v>11</v>
      </c>
      <c r="B13" s="97" t="s">
        <v>802</v>
      </c>
      <c r="C13" s="68" t="s">
        <v>1080</v>
      </c>
      <c r="D13" s="41">
        <v>2</v>
      </c>
      <c r="E13" s="57"/>
    </row>
    <row r="14" spans="1:5" ht="20.100000000000001" customHeight="1">
      <c r="A14" s="96">
        <v>12</v>
      </c>
      <c r="B14" s="97" t="s">
        <v>896</v>
      </c>
      <c r="C14" s="68" t="s">
        <v>1179</v>
      </c>
      <c r="D14" s="41">
        <v>1</v>
      </c>
      <c r="E14" s="57"/>
    </row>
    <row r="15" spans="1:5" ht="20.100000000000001" customHeight="1">
      <c r="A15" s="96">
        <v>13</v>
      </c>
      <c r="B15" s="97" t="s">
        <v>897</v>
      </c>
      <c r="C15" s="70" t="s">
        <v>1180</v>
      </c>
      <c r="D15" s="41">
        <v>1</v>
      </c>
      <c r="E15" s="57"/>
    </row>
    <row r="16" spans="1:5" ht="20.100000000000001" customHeight="1">
      <c r="A16" s="96">
        <v>14</v>
      </c>
      <c r="B16" s="97" t="s">
        <v>898</v>
      </c>
      <c r="C16" s="68" t="s">
        <v>1181</v>
      </c>
      <c r="D16" s="41">
        <v>1</v>
      </c>
      <c r="E16" s="57"/>
    </row>
    <row r="17" spans="1:5" ht="20.100000000000001" customHeight="1">
      <c r="A17" s="96">
        <v>15</v>
      </c>
      <c r="B17" s="97" t="s">
        <v>899</v>
      </c>
      <c r="C17" s="68" t="s">
        <v>1182</v>
      </c>
      <c r="D17" s="41">
        <v>1</v>
      </c>
      <c r="E17" s="57"/>
    </row>
    <row r="18" spans="1:5" ht="20.100000000000001" customHeight="1">
      <c r="A18" s="96">
        <v>16</v>
      </c>
      <c r="B18" s="97" t="s">
        <v>900</v>
      </c>
      <c r="C18" s="68" t="s">
        <v>1183</v>
      </c>
      <c r="D18" s="41">
        <v>1</v>
      </c>
      <c r="E18" s="57"/>
    </row>
    <row r="19" spans="1:5" ht="20.100000000000001" customHeight="1">
      <c r="A19" s="96">
        <v>17</v>
      </c>
      <c r="B19" s="97" t="s">
        <v>901</v>
      </c>
      <c r="C19" s="68" t="s">
        <v>1052</v>
      </c>
      <c r="D19" s="41">
        <v>1</v>
      </c>
      <c r="E19" s="57"/>
    </row>
    <row r="20" spans="1:5" ht="20.100000000000001" customHeight="1">
      <c r="A20" s="96">
        <v>18</v>
      </c>
      <c r="B20" s="97" t="s">
        <v>902</v>
      </c>
      <c r="C20" s="68" t="s">
        <v>1184</v>
      </c>
      <c r="D20" s="41">
        <v>1</v>
      </c>
      <c r="E20" s="57"/>
    </row>
    <row r="21" spans="1:5" ht="20.100000000000001" customHeight="1">
      <c r="A21" s="96">
        <v>19</v>
      </c>
      <c r="B21" s="97" t="s">
        <v>903</v>
      </c>
      <c r="C21" s="68" t="s">
        <v>1185</v>
      </c>
      <c r="D21" s="41">
        <v>1</v>
      </c>
      <c r="E21" s="57"/>
    </row>
    <row r="22" spans="1:5" ht="20.100000000000001" customHeight="1">
      <c r="A22" s="96">
        <v>20</v>
      </c>
      <c r="B22" s="97" t="s">
        <v>904</v>
      </c>
      <c r="C22" s="68" t="s">
        <v>1186</v>
      </c>
      <c r="D22" s="41">
        <v>1</v>
      </c>
      <c r="E22" s="57"/>
    </row>
    <row r="23" spans="1:5" ht="20.100000000000001" customHeight="1">
      <c r="A23" s="96">
        <v>21</v>
      </c>
      <c r="B23" s="97" t="s">
        <v>905</v>
      </c>
      <c r="C23" s="68" t="s">
        <v>1187</v>
      </c>
      <c r="D23" s="99">
        <v>1</v>
      </c>
      <c r="E23" s="57"/>
    </row>
    <row r="24" spans="1:5" ht="20.100000000000001" customHeight="1">
      <c r="A24" s="96">
        <v>22</v>
      </c>
      <c r="B24" s="97" t="s">
        <v>906</v>
      </c>
      <c r="C24" s="61" t="s">
        <v>1188</v>
      </c>
      <c r="D24" s="41">
        <v>1</v>
      </c>
      <c r="E24" s="57"/>
    </row>
    <row r="25" spans="1:5" ht="20.100000000000001" customHeight="1">
      <c r="A25" s="96">
        <v>23</v>
      </c>
      <c r="B25" s="97" t="s">
        <v>907</v>
      </c>
      <c r="C25" s="61" t="s">
        <v>1189</v>
      </c>
      <c r="D25" s="41">
        <v>1</v>
      </c>
      <c r="E25" s="57"/>
    </row>
    <row r="26" spans="1:5" ht="20.100000000000001" customHeight="1">
      <c r="A26" s="96">
        <v>24</v>
      </c>
      <c r="B26" s="97" t="s">
        <v>908</v>
      </c>
      <c r="C26" s="61" t="s">
        <v>1190</v>
      </c>
      <c r="D26" s="41">
        <v>1</v>
      </c>
      <c r="E26" s="57"/>
    </row>
  </sheetData>
  <mergeCells count="1">
    <mergeCell ref="A1:E1"/>
  </mergeCells>
  <pageMargins left="0.75" right="0.75" top="1" bottom="1" header="0.5" footer="0.5"/>
  <pageSetup paperSize="9" orientation="portrait" horizontalDpi="1200" verticalDpi="1200" r:id="rId1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workbookViewId="0">
      <selection activeCell="F2" sqref="F1:F65536"/>
    </sheetView>
  </sheetViews>
  <sheetFormatPr defaultColWidth="9" defaultRowHeight="14.4"/>
  <cols>
    <col min="1" max="1" width="12.88671875" style="2" customWidth="1"/>
    <col min="2" max="2" width="21.88671875" style="2" customWidth="1"/>
    <col min="3" max="3" width="40" style="2" bestFit="1" customWidth="1"/>
    <col min="4" max="4" width="10.88671875" style="2" customWidth="1"/>
    <col min="5" max="5" width="23.44140625" style="2" customWidth="1"/>
    <col min="6" max="16384" width="9" style="2"/>
  </cols>
  <sheetData>
    <row r="1" spans="1:5" ht="35.1" customHeight="1">
      <c r="A1" s="153" t="s">
        <v>1229</v>
      </c>
      <c r="B1" s="154"/>
      <c r="C1" s="154"/>
      <c r="D1" s="154"/>
      <c r="E1" s="154"/>
    </row>
    <row r="2" spans="1:5" ht="20.100000000000001" customHeight="1">
      <c r="A2" s="20" t="s">
        <v>923</v>
      </c>
      <c r="B2" s="20" t="s">
        <v>103</v>
      </c>
      <c r="C2" s="20" t="s">
        <v>84</v>
      </c>
      <c r="D2" s="20" t="s">
        <v>921</v>
      </c>
      <c r="E2" s="20" t="s">
        <v>86</v>
      </c>
    </row>
    <row r="3" spans="1:5" ht="31.2">
      <c r="A3" s="72">
        <v>1</v>
      </c>
      <c r="B3" s="67" t="s">
        <v>909</v>
      </c>
      <c r="C3" s="68" t="s">
        <v>1017</v>
      </c>
      <c r="D3" s="69">
        <v>1</v>
      </c>
      <c r="E3" s="57"/>
    </row>
    <row r="4" spans="1:5" ht="31.2">
      <c r="A4" s="72">
        <v>2</v>
      </c>
      <c r="B4" s="67" t="s">
        <v>910</v>
      </c>
      <c r="C4" s="68" t="s">
        <v>1018</v>
      </c>
      <c r="D4" s="69">
        <v>1</v>
      </c>
      <c r="E4" s="57"/>
    </row>
    <row r="5" spans="1:5" ht="15.6">
      <c r="A5" s="72">
        <v>3</v>
      </c>
      <c r="B5" s="67" t="s">
        <v>911</v>
      </c>
      <c r="C5" s="68" t="s">
        <v>1016</v>
      </c>
      <c r="D5" s="69">
        <v>1</v>
      </c>
      <c r="E5" s="57"/>
    </row>
    <row r="6" spans="1:5" ht="31.2">
      <c r="A6" s="72">
        <v>4</v>
      </c>
      <c r="B6" s="67" t="s">
        <v>912</v>
      </c>
      <c r="C6" s="68" t="s">
        <v>1015</v>
      </c>
      <c r="D6" s="69">
        <v>1</v>
      </c>
      <c r="E6" s="57"/>
    </row>
    <row r="7" spans="1:5" ht="15.6">
      <c r="A7" s="72">
        <v>5</v>
      </c>
      <c r="B7" s="67" t="s">
        <v>822</v>
      </c>
      <c r="C7" s="68" t="s">
        <v>913</v>
      </c>
      <c r="D7" s="69">
        <v>2</v>
      </c>
      <c r="E7" s="57"/>
    </row>
    <row r="8" spans="1:5" ht="15.6">
      <c r="A8" s="72">
        <v>6</v>
      </c>
      <c r="B8" s="67" t="s">
        <v>914</v>
      </c>
      <c r="C8" s="68" t="s">
        <v>1014</v>
      </c>
      <c r="D8" s="69">
        <v>4</v>
      </c>
      <c r="E8" s="57"/>
    </row>
    <row r="9" spans="1:5" ht="15.6">
      <c r="A9" s="72">
        <v>7</v>
      </c>
      <c r="B9" s="67" t="s">
        <v>847</v>
      </c>
      <c r="C9" s="68" t="s">
        <v>848</v>
      </c>
      <c r="D9" s="69">
        <v>2</v>
      </c>
      <c r="E9" s="57"/>
    </row>
  </sheetData>
  <mergeCells count="1">
    <mergeCell ref="A1:E1"/>
  </mergeCells>
  <pageMargins left="0.75" right="0.75" top="1" bottom="1" header="0.5" footer="0.5"/>
  <pageSetup paperSize="9" orientation="portrait" horizontalDpi="1200" verticalDpi="1200" r:id="rId1"/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tabSelected="1" workbookViewId="0">
      <selection activeCell="F1" sqref="F1"/>
    </sheetView>
  </sheetViews>
  <sheetFormatPr defaultColWidth="9" defaultRowHeight="13.8"/>
  <cols>
    <col min="1" max="1" width="20.5546875" style="9" customWidth="1"/>
    <col min="2" max="2" width="23.5546875" style="9" customWidth="1"/>
    <col min="3" max="3" width="77" style="9" bestFit="1" customWidth="1"/>
    <col min="4" max="4" width="10.44140625" style="9" customWidth="1"/>
    <col min="5" max="5" width="17.6640625" style="9" customWidth="1"/>
    <col min="6" max="16384" width="9" style="9"/>
  </cols>
  <sheetData>
    <row r="1" spans="1:5" s="79" customFormat="1" ht="35.1" customHeight="1">
      <c r="A1" s="146" t="s">
        <v>1203</v>
      </c>
      <c r="B1" s="157"/>
      <c r="C1" s="155"/>
      <c r="D1" s="155"/>
      <c r="E1" s="155"/>
    </row>
    <row r="2" spans="1:5" ht="20.100000000000001" customHeight="1">
      <c r="A2" s="20" t="s">
        <v>923</v>
      </c>
      <c r="B2" s="20" t="s">
        <v>1012</v>
      </c>
      <c r="C2" s="20" t="s">
        <v>84</v>
      </c>
      <c r="D2" s="20" t="s">
        <v>921</v>
      </c>
      <c r="E2" s="20" t="s">
        <v>86</v>
      </c>
    </row>
    <row r="3" spans="1:5" ht="33.6" customHeight="1">
      <c r="A3" s="61">
        <v>1</v>
      </c>
      <c r="B3" s="76" t="s">
        <v>915</v>
      </c>
      <c r="C3" s="77" t="s">
        <v>1019</v>
      </c>
      <c r="D3" s="69">
        <v>1</v>
      </c>
      <c r="E3" s="80"/>
    </row>
    <row r="4" spans="1:5" ht="35.4" customHeight="1">
      <c r="A4" s="61">
        <v>2</v>
      </c>
      <c r="B4" s="76" t="s">
        <v>916</v>
      </c>
      <c r="C4" s="77" t="s">
        <v>1020</v>
      </c>
      <c r="D4" s="69">
        <v>1</v>
      </c>
      <c r="E4" s="80"/>
    </row>
    <row r="5" spans="1:5" ht="34.950000000000003" customHeight="1">
      <c r="A5" s="61">
        <v>3</v>
      </c>
      <c r="B5" s="76" t="s">
        <v>917</v>
      </c>
      <c r="C5" s="77" t="s">
        <v>1021</v>
      </c>
      <c r="D5" s="69">
        <v>1</v>
      </c>
      <c r="E5" s="80"/>
    </row>
    <row r="6" spans="1:5" ht="20.100000000000001" customHeight="1">
      <c r="A6" s="61">
        <v>4</v>
      </c>
      <c r="B6" s="76" t="s">
        <v>918</v>
      </c>
      <c r="C6" s="77" t="s">
        <v>1022</v>
      </c>
      <c r="D6" s="69">
        <v>1</v>
      </c>
      <c r="E6" s="80"/>
    </row>
    <row r="7" spans="1:5" ht="15.6">
      <c r="C7" s="19"/>
      <c r="E7" s="80"/>
    </row>
    <row r="8" spans="1:5" ht="15.6">
      <c r="C8" s="19"/>
      <c r="E8" s="80"/>
    </row>
    <row r="9" spans="1:5" ht="15.6">
      <c r="C9" s="19"/>
      <c r="E9" s="80"/>
    </row>
    <row r="10" spans="1:5" ht="15.6">
      <c r="C10" s="19"/>
      <c r="E10" s="80"/>
    </row>
    <row r="11" spans="1:5" ht="15.6">
      <c r="C11" s="19"/>
      <c r="E11" s="80"/>
    </row>
    <row r="12" spans="1:5" ht="15.6">
      <c r="C12" s="19"/>
      <c r="E12" s="80"/>
    </row>
    <row r="13" spans="1:5" ht="15.6">
      <c r="C13" s="19"/>
      <c r="E13" s="80"/>
    </row>
    <row r="14" spans="1:5" ht="15.6">
      <c r="C14" s="19"/>
      <c r="E14" s="80"/>
    </row>
    <row r="15" spans="1:5" ht="15.6">
      <c r="C15" s="19"/>
      <c r="E15" s="80"/>
    </row>
    <row r="16" spans="1:5" ht="15.6">
      <c r="C16" s="19"/>
      <c r="E16" s="80"/>
    </row>
    <row r="17" spans="1:5" ht="15.6">
      <c r="C17" s="19"/>
      <c r="E17" s="80"/>
    </row>
    <row r="18" spans="1:5" ht="30.9" customHeight="1">
      <c r="A18" s="72" t="s">
        <v>1023</v>
      </c>
      <c r="B18" s="67" t="s">
        <v>919</v>
      </c>
      <c r="C18" s="77" t="s">
        <v>1024</v>
      </c>
      <c r="D18" s="61">
        <v>1</v>
      </c>
      <c r="E18" s="80"/>
    </row>
  </sheetData>
  <mergeCells count="1">
    <mergeCell ref="A1:E1"/>
  </mergeCells>
  <pageMargins left="0.75" right="0.75" top="1" bottom="1" header="0.5" footer="0.5"/>
  <pageSetup paperSize="9" orientation="portrait" horizontalDpi="1200" verticalDpi="12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"/>
  <sheetViews>
    <sheetView workbookViewId="0">
      <selection activeCell="F1" sqref="F1:F65536"/>
    </sheetView>
  </sheetViews>
  <sheetFormatPr defaultColWidth="9" defaultRowHeight="13.8"/>
  <cols>
    <col min="1" max="1" width="9.88671875" style="9" customWidth="1"/>
    <col min="2" max="2" width="20" style="9" bestFit="1" customWidth="1"/>
    <col min="3" max="3" width="77.5546875" style="9" bestFit="1" customWidth="1"/>
    <col min="4" max="4" width="12.88671875" style="9" customWidth="1"/>
    <col min="5" max="5" width="17" style="9" bestFit="1" customWidth="1"/>
    <col min="6" max="16384" width="9" style="9"/>
  </cols>
  <sheetData>
    <row r="1" spans="1:5" ht="35.1" customHeight="1">
      <c r="A1" s="124" t="s">
        <v>17</v>
      </c>
      <c r="B1" s="125"/>
      <c r="C1" s="125"/>
      <c r="D1" s="125"/>
      <c r="E1" s="125"/>
    </row>
    <row r="2" spans="1:5" s="28" customFormat="1" ht="15" customHeight="1">
      <c r="A2" s="20" t="s">
        <v>923</v>
      </c>
      <c r="B2" s="20" t="s">
        <v>1012</v>
      </c>
      <c r="C2" s="20" t="s">
        <v>83</v>
      </c>
      <c r="D2" s="20" t="s">
        <v>921</v>
      </c>
      <c r="E2" s="20" t="s">
        <v>86</v>
      </c>
    </row>
    <row r="3" spans="1:5" ht="15" customHeight="1">
      <c r="A3" s="15">
        <v>1</v>
      </c>
      <c r="B3" s="15" t="s">
        <v>212</v>
      </c>
      <c r="C3" s="15" t="s">
        <v>213</v>
      </c>
      <c r="D3" s="15">
        <v>1</v>
      </c>
      <c r="E3" s="15"/>
    </row>
    <row r="4" spans="1:5" ht="15" customHeight="1">
      <c r="A4" s="15">
        <v>2</v>
      </c>
      <c r="B4" s="15" t="s">
        <v>165</v>
      </c>
      <c r="C4" s="15" t="s">
        <v>214</v>
      </c>
      <c r="D4" s="15">
        <v>24</v>
      </c>
      <c r="E4" s="15"/>
    </row>
    <row r="5" spans="1:5" ht="15" customHeight="1">
      <c r="A5" s="129">
        <v>3</v>
      </c>
      <c r="B5" s="15" t="s">
        <v>215</v>
      </c>
      <c r="C5" s="15" t="s">
        <v>216</v>
      </c>
      <c r="D5" s="15">
        <v>1</v>
      </c>
      <c r="E5" s="15"/>
    </row>
    <row r="6" spans="1:5" ht="15" customHeight="1">
      <c r="A6" s="129"/>
      <c r="B6" s="15" t="s">
        <v>217</v>
      </c>
      <c r="C6" s="15" t="s">
        <v>218</v>
      </c>
      <c r="D6" s="15">
        <v>1</v>
      </c>
      <c r="E6" s="15"/>
    </row>
    <row r="7" spans="1:5" ht="15" customHeight="1">
      <c r="A7" s="129"/>
      <c r="B7" s="15" t="s">
        <v>219</v>
      </c>
      <c r="C7" s="15" t="s">
        <v>942</v>
      </c>
      <c r="D7" s="15">
        <v>1</v>
      </c>
      <c r="E7" s="15"/>
    </row>
    <row r="8" spans="1:5" ht="15" customHeight="1">
      <c r="A8" s="129"/>
      <c r="B8" s="15" t="s">
        <v>220</v>
      </c>
      <c r="C8" s="15" t="s">
        <v>221</v>
      </c>
      <c r="D8" s="15">
        <v>1</v>
      </c>
      <c r="E8" s="15"/>
    </row>
    <row r="9" spans="1:5" ht="15" customHeight="1">
      <c r="A9" s="129"/>
      <c r="B9" s="15" t="s">
        <v>222</v>
      </c>
      <c r="C9" s="15" t="s">
        <v>223</v>
      </c>
      <c r="D9" s="15">
        <v>1</v>
      </c>
      <c r="E9" s="15"/>
    </row>
    <row r="10" spans="1:5" ht="15" customHeight="1">
      <c r="A10" s="129"/>
      <c r="B10" s="15" t="s">
        <v>224</v>
      </c>
      <c r="C10" s="15" t="s">
        <v>225</v>
      </c>
      <c r="D10" s="15">
        <v>1</v>
      </c>
      <c r="E10" s="15"/>
    </row>
    <row r="11" spans="1:5" ht="15" customHeight="1">
      <c r="A11" s="129"/>
      <c r="B11" s="15" t="s">
        <v>226</v>
      </c>
      <c r="C11" s="15" t="s">
        <v>227</v>
      </c>
      <c r="D11" s="15">
        <v>1</v>
      </c>
      <c r="E11" s="15"/>
    </row>
    <row r="12" spans="1:5" ht="15" customHeight="1">
      <c r="A12" s="15">
        <v>4</v>
      </c>
      <c r="B12" s="22" t="s">
        <v>154</v>
      </c>
      <c r="C12" s="15" t="s">
        <v>116</v>
      </c>
      <c r="D12" s="15">
        <v>26</v>
      </c>
      <c r="E12" s="15" t="s">
        <v>155</v>
      </c>
    </row>
    <row r="13" spans="1:5" ht="15" customHeight="1">
      <c r="A13" s="15">
        <v>5</v>
      </c>
      <c r="B13" s="22" t="s">
        <v>228</v>
      </c>
      <c r="C13" s="15" t="s">
        <v>229</v>
      </c>
      <c r="D13" s="15">
        <v>1</v>
      </c>
      <c r="E13" s="15"/>
    </row>
    <row r="14" spans="1:5" ht="15" customHeight="1">
      <c r="A14" s="129">
        <v>6</v>
      </c>
      <c r="B14" s="15" t="s">
        <v>230</v>
      </c>
      <c r="C14" s="15" t="s">
        <v>231</v>
      </c>
      <c r="D14" s="15">
        <v>1</v>
      </c>
      <c r="E14" s="35"/>
    </row>
    <row r="15" spans="1:5" ht="15" customHeight="1">
      <c r="A15" s="129"/>
      <c r="B15" s="15" t="s">
        <v>232</v>
      </c>
      <c r="C15" s="15" t="s">
        <v>233</v>
      </c>
      <c r="D15" s="15">
        <v>1</v>
      </c>
      <c r="E15" s="35"/>
    </row>
    <row r="16" spans="1:5" ht="15" customHeight="1">
      <c r="A16" s="129"/>
      <c r="B16" s="15" t="s">
        <v>234</v>
      </c>
      <c r="C16" s="15" t="s">
        <v>943</v>
      </c>
      <c r="D16" s="15">
        <v>1</v>
      </c>
      <c r="E16" s="35"/>
    </row>
    <row r="17" spans="1:5" ht="15" customHeight="1">
      <c r="A17" s="129"/>
      <c r="B17" s="15" t="s">
        <v>235</v>
      </c>
      <c r="C17" s="15" t="s">
        <v>236</v>
      </c>
      <c r="D17" s="15">
        <v>1</v>
      </c>
      <c r="E17" s="35"/>
    </row>
    <row r="18" spans="1:5" ht="15" customHeight="1">
      <c r="A18" s="129"/>
      <c r="B18" s="15" t="s">
        <v>237</v>
      </c>
      <c r="C18" s="15" t="s">
        <v>238</v>
      </c>
      <c r="D18" s="15">
        <v>1</v>
      </c>
      <c r="E18" s="35"/>
    </row>
    <row r="19" spans="1:5" ht="15" customHeight="1">
      <c r="A19" s="129"/>
      <c r="B19" s="15" t="s">
        <v>239</v>
      </c>
      <c r="C19" s="15" t="s">
        <v>240</v>
      </c>
      <c r="D19" s="15">
        <v>1</v>
      </c>
      <c r="E19" s="35"/>
    </row>
    <row r="20" spans="1:5" ht="15" customHeight="1">
      <c r="A20" s="129"/>
      <c r="B20" s="15" t="s">
        <v>241</v>
      </c>
      <c r="C20" s="15" t="s">
        <v>242</v>
      </c>
      <c r="D20" s="15">
        <v>1</v>
      </c>
      <c r="E20" s="35"/>
    </row>
    <row r="21" spans="1:5" ht="15" customHeight="1">
      <c r="A21" s="15">
        <v>7</v>
      </c>
      <c r="B21" s="22" t="s">
        <v>243</v>
      </c>
      <c r="C21" s="15" t="s">
        <v>244</v>
      </c>
      <c r="D21" s="15">
        <v>1</v>
      </c>
      <c r="E21" s="15"/>
    </row>
    <row r="22" spans="1:5" ht="15" customHeight="1">
      <c r="A22" s="15">
        <v>8</v>
      </c>
      <c r="B22" s="22" t="s">
        <v>245</v>
      </c>
      <c r="C22" s="15" t="s">
        <v>246</v>
      </c>
      <c r="D22" s="15">
        <v>1</v>
      </c>
      <c r="E22" s="15"/>
    </row>
    <row r="23" spans="1:5" ht="15" customHeight="1">
      <c r="A23" s="15">
        <v>9</v>
      </c>
      <c r="B23" s="22" t="s">
        <v>247</v>
      </c>
      <c r="C23" s="15" t="s">
        <v>95</v>
      </c>
      <c r="D23" s="15">
        <f>4+4</f>
        <v>8</v>
      </c>
      <c r="E23" s="15" t="s">
        <v>98</v>
      </c>
    </row>
    <row r="24" spans="1:5" ht="15" customHeight="1">
      <c r="A24" s="15">
        <v>10</v>
      </c>
      <c r="B24" s="21" t="s">
        <v>248</v>
      </c>
      <c r="C24" s="15" t="s">
        <v>249</v>
      </c>
      <c r="D24" s="15">
        <v>1</v>
      </c>
      <c r="E24" s="15"/>
    </row>
    <row r="25" spans="1:5" ht="15" customHeight="1">
      <c r="A25" s="15">
        <v>11</v>
      </c>
      <c r="B25" s="21" t="s">
        <v>250</v>
      </c>
      <c r="C25" s="15" t="s">
        <v>251</v>
      </c>
      <c r="D25" s="15">
        <v>1</v>
      </c>
      <c r="E25" s="15"/>
    </row>
    <row r="26" spans="1:5" ht="15" customHeight="1">
      <c r="A26" s="15">
        <v>12</v>
      </c>
      <c r="B26" s="22" t="s">
        <v>252</v>
      </c>
      <c r="C26" s="72" t="s">
        <v>936</v>
      </c>
      <c r="D26" s="15">
        <v>1</v>
      </c>
      <c r="E26" s="15"/>
    </row>
    <row r="27" spans="1:5" ht="15" customHeight="1">
      <c r="A27" s="15">
        <v>13</v>
      </c>
      <c r="B27" s="22" t="s">
        <v>253</v>
      </c>
      <c r="C27" s="108" t="s">
        <v>937</v>
      </c>
      <c r="D27" s="15">
        <v>1</v>
      </c>
      <c r="E27" s="15"/>
    </row>
    <row r="28" spans="1:5" ht="15.6">
      <c r="A28" s="15">
        <v>14</v>
      </c>
      <c r="B28" s="22" t="s">
        <v>254</v>
      </c>
      <c r="C28" s="109" t="s">
        <v>938</v>
      </c>
      <c r="D28" s="15">
        <v>1</v>
      </c>
      <c r="E28" s="33"/>
    </row>
    <row r="29" spans="1:5" ht="15.6">
      <c r="A29" s="15">
        <v>15</v>
      </c>
      <c r="B29" s="22" t="s">
        <v>255</v>
      </c>
      <c r="C29" s="15" t="s">
        <v>95</v>
      </c>
      <c r="D29" s="15">
        <v>2</v>
      </c>
      <c r="E29" s="15" t="s">
        <v>135</v>
      </c>
    </row>
  </sheetData>
  <mergeCells count="3">
    <mergeCell ref="A1:E1"/>
    <mergeCell ref="A5:A11"/>
    <mergeCell ref="A14:A20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workbookViewId="0">
      <selection activeCell="F2" sqref="F1:F65536"/>
    </sheetView>
  </sheetViews>
  <sheetFormatPr defaultColWidth="9" defaultRowHeight="13.8"/>
  <cols>
    <col min="1" max="1" width="12.109375" style="9" bestFit="1" customWidth="1"/>
    <col min="2" max="2" width="20" style="9" bestFit="1" customWidth="1"/>
    <col min="3" max="3" width="51" style="9" bestFit="1" customWidth="1"/>
    <col min="4" max="4" width="8.5546875" style="9" customWidth="1"/>
    <col min="5" max="5" width="17" style="9" bestFit="1" customWidth="1"/>
    <col min="6" max="16384" width="9" style="9"/>
  </cols>
  <sheetData>
    <row r="1" spans="1:5" ht="35.1" customHeight="1">
      <c r="A1" s="130" t="s">
        <v>19</v>
      </c>
      <c r="B1" s="118"/>
      <c r="C1" s="118"/>
      <c r="D1" s="118"/>
      <c r="E1" s="118"/>
    </row>
    <row r="2" spans="1:5" ht="15" customHeight="1">
      <c r="A2" s="20" t="s">
        <v>923</v>
      </c>
      <c r="B2" s="20" t="s">
        <v>1012</v>
      </c>
      <c r="C2" s="20" t="s">
        <v>83</v>
      </c>
      <c r="D2" s="20" t="s">
        <v>921</v>
      </c>
      <c r="E2" s="20" t="s">
        <v>86</v>
      </c>
    </row>
    <row r="3" spans="1:5" ht="15" customHeight="1">
      <c r="A3" s="131">
        <v>1</v>
      </c>
      <c r="B3" s="21" t="s">
        <v>256</v>
      </c>
      <c r="C3" s="21" t="s">
        <v>257</v>
      </c>
      <c r="D3" s="21">
        <v>1</v>
      </c>
      <c r="E3" s="21"/>
    </row>
    <row r="4" spans="1:5" ht="15" customHeight="1">
      <c r="A4" s="131"/>
      <c r="B4" s="21" t="s">
        <v>258</v>
      </c>
      <c r="C4" s="21" t="s">
        <v>259</v>
      </c>
      <c r="D4" s="21">
        <v>1</v>
      </c>
      <c r="E4" s="21"/>
    </row>
    <row r="5" spans="1:5" ht="15" customHeight="1">
      <c r="A5" s="131"/>
      <c r="B5" s="21" t="s">
        <v>260</v>
      </c>
      <c r="C5" s="21" t="s">
        <v>944</v>
      </c>
      <c r="D5" s="21">
        <v>1</v>
      </c>
      <c r="E5" s="21"/>
    </row>
    <row r="6" spans="1:5" ht="15" customHeight="1">
      <c r="A6" s="131"/>
      <c r="B6" s="21" t="s">
        <v>261</v>
      </c>
      <c r="C6" s="21" t="s">
        <v>262</v>
      </c>
      <c r="D6" s="21">
        <v>1</v>
      </c>
      <c r="E6" s="21"/>
    </row>
    <row r="7" spans="1:5" ht="15" customHeight="1">
      <c r="A7" s="131"/>
      <c r="B7" s="21" t="s">
        <v>263</v>
      </c>
      <c r="C7" s="21" t="s">
        <v>264</v>
      </c>
      <c r="D7" s="21">
        <v>1</v>
      </c>
      <c r="E7" s="21"/>
    </row>
    <row r="8" spans="1:5" ht="15" customHeight="1">
      <c r="A8" s="131"/>
      <c r="B8" s="21" t="s">
        <v>265</v>
      </c>
      <c r="C8" s="21" t="s">
        <v>266</v>
      </c>
      <c r="D8" s="21">
        <v>1</v>
      </c>
      <c r="E8" s="21"/>
    </row>
    <row r="9" spans="1:5" ht="15" customHeight="1">
      <c r="A9" s="132"/>
      <c r="B9" s="21" t="s">
        <v>267</v>
      </c>
      <c r="C9" s="21" t="s">
        <v>268</v>
      </c>
      <c r="D9" s="21">
        <v>1</v>
      </c>
      <c r="E9" s="21"/>
    </row>
    <row r="10" spans="1:5" ht="15" customHeight="1">
      <c r="A10" s="21">
        <v>2</v>
      </c>
      <c r="B10" s="22" t="s">
        <v>269</v>
      </c>
      <c r="C10" s="72" t="s">
        <v>939</v>
      </c>
      <c r="D10" s="21">
        <v>2</v>
      </c>
      <c r="E10" s="21"/>
    </row>
    <row r="11" spans="1:5" ht="15" customHeight="1">
      <c r="A11" s="21">
        <v>3</v>
      </c>
      <c r="B11" s="37" t="s">
        <v>270</v>
      </c>
      <c r="C11" s="21" t="s">
        <v>271</v>
      </c>
      <c r="D11" s="21">
        <v>2</v>
      </c>
      <c r="E11" s="21"/>
    </row>
    <row r="12" spans="1:5" ht="15" customHeight="1">
      <c r="A12" s="21">
        <v>4</v>
      </c>
      <c r="B12" s="22" t="s">
        <v>154</v>
      </c>
      <c r="C12" s="21" t="s">
        <v>116</v>
      </c>
      <c r="D12" s="21">
        <f>4+9</f>
        <v>13</v>
      </c>
      <c r="E12" s="21" t="s">
        <v>155</v>
      </c>
    </row>
    <row r="13" spans="1:5" ht="15" customHeight="1">
      <c r="A13" s="21">
        <v>5</v>
      </c>
      <c r="B13" s="21" t="s">
        <v>165</v>
      </c>
      <c r="C13" s="21" t="s">
        <v>214</v>
      </c>
      <c r="D13" s="21">
        <v>11</v>
      </c>
      <c r="E13" s="21"/>
    </row>
    <row r="14" spans="1:5" ht="15" customHeight="1">
      <c r="A14" s="21">
        <v>6</v>
      </c>
      <c r="B14" s="22" t="s">
        <v>123</v>
      </c>
      <c r="C14" s="21" t="s">
        <v>100</v>
      </c>
      <c r="D14" s="21">
        <v>2</v>
      </c>
      <c r="E14" s="21"/>
    </row>
    <row r="15" spans="1:5" ht="15" customHeight="1">
      <c r="A15" s="21">
        <v>7</v>
      </c>
      <c r="B15" s="21" t="s">
        <v>272</v>
      </c>
      <c r="C15" s="21" t="s">
        <v>95</v>
      </c>
      <c r="D15" s="21">
        <v>4</v>
      </c>
      <c r="E15" s="21" t="s">
        <v>119</v>
      </c>
    </row>
    <row r="16" spans="1:5" ht="15" customHeight="1">
      <c r="A16" s="21">
        <v>8</v>
      </c>
      <c r="B16" s="22" t="s">
        <v>273</v>
      </c>
      <c r="C16" s="21" t="s">
        <v>274</v>
      </c>
      <c r="D16" s="21">
        <v>1</v>
      </c>
      <c r="E16" s="21"/>
    </row>
    <row r="17" spans="1:5" ht="15" customHeight="1">
      <c r="A17" s="21">
        <v>9</v>
      </c>
      <c r="B17" s="22" t="s">
        <v>122</v>
      </c>
      <c r="C17" s="110" t="s">
        <v>946</v>
      </c>
      <c r="D17" s="21">
        <v>2</v>
      </c>
      <c r="E17" s="21"/>
    </row>
    <row r="18" spans="1:5" ht="25.2" customHeight="1">
      <c r="A18" s="21">
        <v>10</v>
      </c>
      <c r="B18" s="21" t="s">
        <v>275</v>
      </c>
      <c r="C18" s="26" t="s">
        <v>947</v>
      </c>
      <c r="D18" s="21">
        <v>1</v>
      </c>
      <c r="E18" s="21"/>
    </row>
    <row r="19" spans="1:5" ht="27" customHeight="1">
      <c r="A19" s="21">
        <v>11</v>
      </c>
      <c r="B19" s="21" t="s">
        <v>276</v>
      </c>
      <c r="C19" s="26" t="s">
        <v>948</v>
      </c>
      <c r="D19" s="21">
        <v>1</v>
      </c>
      <c r="E19" s="21"/>
    </row>
    <row r="20" spans="1:5" ht="15.6">
      <c r="A20" s="21">
        <v>12</v>
      </c>
      <c r="B20" s="22" t="s">
        <v>277</v>
      </c>
      <c r="C20" s="21" t="s">
        <v>278</v>
      </c>
      <c r="D20" s="21">
        <v>1</v>
      </c>
      <c r="E20" s="21"/>
    </row>
    <row r="21" spans="1:5" ht="15.6">
      <c r="A21" s="21">
        <v>13</v>
      </c>
      <c r="B21" s="22" t="s">
        <v>279</v>
      </c>
      <c r="C21" s="21" t="s">
        <v>95</v>
      </c>
      <c r="D21" s="21">
        <v>4</v>
      </c>
      <c r="E21" s="21" t="s">
        <v>280</v>
      </c>
    </row>
    <row r="22" spans="1:5" ht="15.6">
      <c r="A22" s="21">
        <v>14</v>
      </c>
      <c r="B22" s="21" t="s">
        <v>281</v>
      </c>
      <c r="C22" s="21" t="s">
        <v>282</v>
      </c>
      <c r="D22" s="21">
        <v>1</v>
      </c>
      <c r="E22" s="21"/>
    </row>
    <row r="23" spans="1:5" ht="15.6">
      <c r="A23" s="21">
        <v>15</v>
      </c>
      <c r="B23" s="22" t="s">
        <v>283</v>
      </c>
      <c r="C23" s="21" t="s">
        <v>116</v>
      </c>
      <c r="D23" s="21">
        <v>7</v>
      </c>
      <c r="E23" s="21" t="s">
        <v>284</v>
      </c>
    </row>
    <row r="24" spans="1:5" ht="15.6">
      <c r="A24" s="21">
        <v>16</v>
      </c>
      <c r="B24" s="38" t="s">
        <v>285</v>
      </c>
      <c r="C24" s="72" t="s">
        <v>949</v>
      </c>
      <c r="D24" s="21">
        <v>1</v>
      </c>
      <c r="E24" s="21"/>
    </row>
    <row r="25" spans="1:5" ht="15.6">
      <c r="A25" s="21">
        <v>17</v>
      </c>
      <c r="B25" s="26" t="s">
        <v>97</v>
      </c>
      <c r="C25" s="21" t="s">
        <v>95</v>
      </c>
      <c r="D25" s="21">
        <v>2</v>
      </c>
      <c r="E25" s="21" t="s">
        <v>98</v>
      </c>
    </row>
  </sheetData>
  <mergeCells count="2">
    <mergeCell ref="A1:E1"/>
    <mergeCell ref="A3:A9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workbookViewId="0">
      <selection activeCell="F2" sqref="F1:F65536"/>
    </sheetView>
  </sheetViews>
  <sheetFormatPr defaultColWidth="9" defaultRowHeight="13.8"/>
  <cols>
    <col min="1" max="1" width="12.109375" style="9" bestFit="1" customWidth="1"/>
    <col min="2" max="2" width="22" style="9" customWidth="1"/>
    <col min="3" max="3" width="53" style="9" bestFit="1" customWidth="1"/>
    <col min="4" max="4" width="8.5546875" style="9" customWidth="1"/>
    <col min="5" max="5" width="17" style="9" bestFit="1" customWidth="1"/>
    <col min="6" max="16384" width="9" style="9"/>
  </cols>
  <sheetData>
    <row r="1" spans="1:5" ht="35.1" customHeight="1">
      <c r="A1" s="130" t="s">
        <v>1206</v>
      </c>
      <c r="B1" s="118"/>
      <c r="C1" s="118"/>
      <c r="D1" s="118"/>
      <c r="E1" s="118"/>
    </row>
    <row r="2" spans="1:5" ht="15" customHeight="1">
      <c r="A2" s="20" t="s">
        <v>923</v>
      </c>
      <c r="B2" s="20" t="s">
        <v>1012</v>
      </c>
      <c r="C2" s="20" t="s">
        <v>83</v>
      </c>
      <c r="D2" s="20" t="s">
        <v>921</v>
      </c>
      <c r="E2" s="20" t="s">
        <v>86</v>
      </c>
    </row>
    <row r="3" spans="1:5" ht="15" customHeight="1">
      <c r="A3" s="21">
        <v>1</v>
      </c>
      <c r="B3" s="21" t="s">
        <v>286</v>
      </c>
      <c r="C3" s="72" t="s">
        <v>950</v>
      </c>
      <c r="D3" s="39">
        <v>1</v>
      </c>
      <c r="E3" s="21"/>
    </row>
    <row r="4" spans="1:5" ht="15" customHeight="1">
      <c r="A4" s="21">
        <v>2</v>
      </c>
      <c r="B4" s="21" t="s">
        <v>287</v>
      </c>
      <c r="C4" s="72" t="s">
        <v>951</v>
      </c>
      <c r="D4" s="39">
        <v>1</v>
      </c>
      <c r="E4" s="21"/>
    </row>
    <row r="5" spans="1:5" ht="15" customHeight="1">
      <c r="A5" s="21">
        <v>3</v>
      </c>
      <c r="B5" s="21" t="s">
        <v>288</v>
      </c>
      <c r="C5" s="21" t="s">
        <v>952</v>
      </c>
      <c r="D5" s="39">
        <v>2</v>
      </c>
      <c r="E5" s="21"/>
    </row>
    <row r="6" spans="1:5" ht="15" customHeight="1">
      <c r="A6" s="21">
        <v>4</v>
      </c>
      <c r="B6" s="21" t="s">
        <v>289</v>
      </c>
      <c r="C6" s="21" t="s">
        <v>953</v>
      </c>
      <c r="D6" s="39">
        <v>2</v>
      </c>
      <c r="E6" s="21"/>
    </row>
    <row r="7" spans="1:5" ht="15" customHeight="1">
      <c r="A7" s="21">
        <v>5</v>
      </c>
      <c r="B7" s="22" t="s">
        <v>290</v>
      </c>
      <c r="C7" s="21" t="s">
        <v>291</v>
      </c>
      <c r="D7" s="39">
        <v>2</v>
      </c>
      <c r="E7" s="21"/>
    </row>
    <row r="8" spans="1:5" ht="15" customHeight="1">
      <c r="A8" s="21">
        <v>6</v>
      </c>
      <c r="B8" s="22" t="s">
        <v>292</v>
      </c>
      <c r="C8" s="21" t="s">
        <v>293</v>
      </c>
      <c r="D8" s="39">
        <v>2</v>
      </c>
      <c r="E8" s="21"/>
    </row>
    <row r="9" spans="1:5" ht="15" customHeight="1">
      <c r="A9" s="21">
        <v>7</v>
      </c>
      <c r="B9" s="21" t="s">
        <v>294</v>
      </c>
      <c r="C9" s="21" t="s">
        <v>295</v>
      </c>
      <c r="D9" s="39">
        <v>1</v>
      </c>
      <c r="E9" s="21"/>
    </row>
    <row r="10" spans="1:5" ht="15" customHeight="1">
      <c r="A10" s="21">
        <v>8</v>
      </c>
      <c r="B10" s="21" t="s">
        <v>296</v>
      </c>
      <c r="C10" s="21" t="s">
        <v>297</v>
      </c>
      <c r="D10" s="39">
        <v>1</v>
      </c>
      <c r="E10" s="21"/>
    </row>
    <row r="11" spans="1:5" ht="15" customHeight="1">
      <c r="A11" s="21">
        <v>9</v>
      </c>
      <c r="B11" s="21" t="s">
        <v>298</v>
      </c>
      <c r="C11" s="21" t="s">
        <v>116</v>
      </c>
      <c r="D11" s="39">
        <v>26</v>
      </c>
      <c r="E11" s="26" t="s">
        <v>155</v>
      </c>
    </row>
    <row r="12" spans="1:5" ht="15" customHeight="1">
      <c r="A12" s="21">
        <v>10</v>
      </c>
      <c r="B12" s="22" t="s">
        <v>299</v>
      </c>
      <c r="C12" s="21" t="s">
        <v>300</v>
      </c>
      <c r="D12" s="39">
        <v>1</v>
      </c>
      <c r="E12" s="26"/>
    </row>
    <row r="13" spans="1:5" ht="15" customHeight="1">
      <c r="A13" s="21">
        <v>11</v>
      </c>
      <c r="B13" s="22" t="s">
        <v>301</v>
      </c>
      <c r="C13" s="111" t="s">
        <v>954</v>
      </c>
      <c r="D13" s="39">
        <v>2</v>
      </c>
      <c r="E13" s="21"/>
    </row>
    <row r="14" spans="1:5" ht="15.6">
      <c r="A14" s="21">
        <v>12</v>
      </c>
      <c r="B14" s="22" t="s">
        <v>302</v>
      </c>
      <c r="C14" s="21" t="s">
        <v>95</v>
      </c>
      <c r="D14" s="39">
        <v>2</v>
      </c>
      <c r="E14" s="21" t="s">
        <v>303</v>
      </c>
    </row>
    <row r="15" spans="1:5" ht="15.6">
      <c r="A15" s="34"/>
      <c r="B15" s="37"/>
      <c r="C15" s="34"/>
      <c r="D15" s="40"/>
      <c r="E15" s="40"/>
    </row>
    <row r="16" spans="1:5" ht="15.6">
      <c r="A16" s="34"/>
      <c r="B16" s="37"/>
      <c r="C16" s="34"/>
      <c r="D16" s="40"/>
      <c r="E16" s="40"/>
    </row>
  </sheetData>
  <mergeCells count="1">
    <mergeCell ref="A1:E1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"/>
  <sheetViews>
    <sheetView topLeftCell="A7" workbookViewId="0">
      <selection activeCell="F7" sqref="F1:F65536"/>
    </sheetView>
  </sheetViews>
  <sheetFormatPr defaultColWidth="9" defaultRowHeight="13.8"/>
  <cols>
    <col min="1" max="1" width="12.109375" style="9" bestFit="1" customWidth="1"/>
    <col min="2" max="2" width="15.88671875" style="9" bestFit="1" customWidth="1"/>
    <col min="3" max="3" width="53.5546875" style="9" bestFit="1" customWidth="1"/>
    <col min="4" max="4" width="8.5546875" style="9" customWidth="1"/>
    <col min="5" max="5" width="24" style="9" customWidth="1"/>
    <col min="6" max="16384" width="9" style="9"/>
  </cols>
  <sheetData>
    <row r="1" spans="1:5" ht="35.1" customHeight="1">
      <c r="A1" s="120" t="s">
        <v>1207</v>
      </c>
      <c r="B1" s="121"/>
      <c r="C1" s="121"/>
      <c r="D1" s="121"/>
      <c r="E1" s="121"/>
    </row>
    <row r="2" spans="1:5" ht="15" customHeight="1">
      <c r="A2" s="20" t="s">
        <v>923</v>
      </c>
      <c r="B2" s="20" t="s">
        <v>1012</v>
      </c>
      <c r="C2" s="20" t="s">
        <v>83</v>
      </c>
      <c r="D2" s="20" t="s">
        <v>921</v>
      </c>
      <c r="E2" s="20" t="s">
        <v>86</v>
      </c>
    </row>
    <row r="3" spans="1:5" ht="15" customHeight="1">
      <c r="A3" s="129">
        <v>1</v>
      </c>
      <c r="B3" s="22" t="s">
        <v>304</v>
      </c>
      <c r="C3" s="15" t="s">
        <v>23</v>
      </c>
      <c r="D3" s="41">
        <v>1</v>
      </c>
      <c r="E3" s="15"/>
    </row>
    <row r="4" spans="1:5" ht="15" customHeight="1">
      <c r="A4" s="129"/>
      <c r="B4" s="22" t="s">
        <v>304</v>
      </c>
      <c r="C4" s="21" t="s">
        <v>23</v>
      </c>
      <c r="D4" s="41">
        <v>1</v>
      </c>
      <c r="E4" s="15"/>
    </row>
    <row r="5" spans="1:5" ht="15" customHeight="1">
      <c r="A5" s="15">
        <v>2</v>
      </c>
      <c r="B5" s="22" t="s">
        <v>305</v>
      </c>
      <c r="C5" s="21" t="s">
        <v>306</v>
      </c>
      <c r="D5" s="41">
        <v>1</v>
      </c>
      <c r="E5" s="15"/>
    </row>
    <row r="6" spans="1:5" ht="15.6">
      <c r="A6" s="15">
        <v>3</v>
      </c>
      <c r="B6" s="36" t="s">
        <v>123</v>
      </c>
      <c r="C6" s="21" t="s">
        <v>100</v>
      </c>
      <c r="D6" s="42">
        <v>2</v>
      </c>
      <c r="E6" s="42" t="s">
        <v>307</v>
      </c>
    </row>
    <row r="7" spans="1:5" ht="15" customHeight="1">
      <c r="A7" s="15">
        <v>4</v>
      </c>
      <c r="B7" s="15" t="s">
        <v>308</v>
      </c>
      <c r="C7" s="112" t="s">
        <v>309</v>
      </c>
      <c r="D7" s="41">
        <v>1</v>
      </c>
      <c r="E7" s="15"/>
    </row>
    <row r="8" spans="1:5" ht="15" customHeight="1">
      <c r="A8" s="15">
        <v>5</v>
      </c>
      <c r="B8" s="22" t="s">
        <v>310</v>
      </c>
      <c r="C8" s="21" t="s">
        <v>100</v>
      </c>
      <c r="D8" s="41">
        <f>2+3</f>
        <v>5</v>
      </c>
      <c r="E8" s="15" t="s">
        <v>311</v>
      </c>
    </row>
    <row r="9" spans="1:5" ht="15" customHeight="1">
      <c r="A9" s="15">
        <v>6</v>
      </c>
      <c r="B9" s="22" t="s">
        <v>312</v>
      </c>
      <c r="C9" s="21" t="s">
        <v>95</v>
      </c>
      <c r="D9" s="41">
        <v>2</v>
      </c>
      <c r="E9" s="15" t="s">
        <v>313</v>
      </c>
    </row>
    <row r="10" spans="1:5" ht="15" customHeight="1">
      <c r="A10" s="15">
        <v>7</v>
      </c>
      <c r="B10" s="22" t="s">
        <v>314</v>
      </c>
      <c r="C10" s="21" t="s">
        <v>315</v>
      </c>
      <c r="D10" s="41">
        <v>1</v>
      </c>
      <c r="E10" s="15"/>
    </row>
    <row r="11" spans="1:5" ht="15" customHeight="1">
      <c r="A11" s="15">
        <v>8</v>
      </c>
      <c r="B11" s="21" t="s">
        <v>316</v>
      </c>
      <c r="C11" s="72" t="s">
        <v>955</v>
      </c>
      <c r="D11" s="41">
        <v>1</v>
      </c>
      <c r="E11" s="15"/>
    </row>
    <row r="12" spans="1:5" ht="15" customHeight="1">
      <c r="A12" s="15">
        <v>9</v>
      </c>
      <c r="B12" s="22" t="s">
        <v>317</v>
      </c>
      <c r="C12" s="21" t="s">
        <v>95</v>
      </c>
      <c r="D12" s="41">
        <v>1</v>
      </c>
      <c r="E12" s="15" t="s">
        <v>318</v>
      </c>
    </row>
    <row r="13" spans="1:5" ht="15" customHeight="1">
      <c r="A13" s="15">
        <v>10</v>
      </c>
      <c r="B13" s="22" t="s">
        <v>319</v>
      </c>
      <c r="C13" s="21" t="s">
        <v>95</v>
      </c>
      <c r="D13" s="41">
        <v>1</v>
      </c>
      <c r="E13" s="15" t="s">
        <v>320</v>
      </c>
    </row>
    <row r="14" spans="1:5" ht="15" customHeight="1">
      <c r="A14" s="15">
        <v>11</v>
      </c>
      <c r="B14" s="43" t="s">
        <v>99</v>
      </c>
      <c r="C14" s="21" t="s">
        <v>100</v>
      </c>
      <c r="D14" s="41">
        <v>2</v>
      </c>
      <c r="E14" s="15" t="s">
        <v>101</v>
      </c>
    </row>
    <row r="15" spans="1:5" ht="15" customHeight="1">
      <c r="A15" s="15">
        <v>12</v>
      </c>
      <c r="B15" s="21" t="s">
        <v>321</v>
      </c>
      <c r="C15" s="72" t="s">
        <v>962</v>
      </c>
      <c r="D15" s="41">
        <v>1</v>
      </c>
      <c r="E15" s="15"/>
    </row>
    <row r="16" spans="1:5" ht="15" customHeight="1">
      <c r="A16" s="15">
        <v>13</v>
      </c>
      <c r="B16" s="22" t="s">
        <v>322</v>
      </c>
      <c r="C16" s="21" t="s">
        <v>95</v>
      </c>
      <c r="D16" s="41">
        <v>1</v>
      </c>
      <c r="E16" s="15" t="s">
        <v>98</v>
      </c>
    </row>
    <row r="17" spans="1:5" ht="15" customHeight="1">
      <c r="A17" s="15">
        <v>14</v>
      </c>
      <c r="B17" s="22" t="s">
        <v>323</v>
      </c>
      <c r="C17" s="21" t="s">
        <v>95</v>
      </c>
      <c r="D17" s="41">
        <v>1</v>
      </c>
      <c r="E17" s="15" t="s">
        <v>324</v>
      </c>
    </row>
    <row r="18" spans="1:5" ht="15.6">
      <c r="A18" s="15">
        <v>15</v>
      </c>
      <c r="B18" s="15" t="s">
        <v>325</v>
      </c>
      <c r="C18" s="21" t="s">
        <v>326</v>
      </c>
      <c r="D18" s="42">
        <v>1</v>
      </c>
      <c r="E18" s="42"/>
    </row>
    <row r="19" spans="1:5" ht="15.6">
      <c r="A19" s="21">
        <v>16</v>
      </c>
      <c r="B19" s="22" t="s">
        <v>327</v>
      </c>
      <c r="C19" s="21" t="s">
        <v>95</v>
      </c>
      <c r="D19" s="44">
        <v>1</v>
      </c>
      <c r="E19" s="44" t="s">
        <v>328</v>
      </c>
    </row>
    <row r="20" spans="1:5" ht="15.6">
      <c r="A20" s="21">
        <v>17</v>
      </c>
      <c r="B20" s="21" t="s">
        <v>329</v>
      </c>
      <c r="C20" s="21" t="s">
        <v>95</v>
      </c>
      <c r="D20" s="44">
        <v>1</v>
      </c>
      <c r="E20" s="44" t="s">
        <v>330</v>
      </c>
    </row>
    <row r="21" spans="1:5" ht="15.6">
      <c r="A21" s="21">
        <v>18</v>
      </c>
      <c r="B21" s="38" t="s">
        <v>331</v>
      </c>
      <c r="C21" s="21" t="s">
        <v>95</v>
      </c>
      <c r="D21" s="44">
        <v>1</v>
      </c>
      <c r="E21" s="21" t="s">
        <v>332</v>
      </c>
    </row>
    <row r="22" spans="1:5" ht="15.6">
      <c r="A22" s="21">
        <v>19</v>
      </c>
      <c r="B22" s="26" t="s">
        <v>333</v>
      </c>
      <c r="C22" s="21" t="s">
        <v>958</v>
      </c>
      <c r="D22" s="26">
        <v>1</v>
      </c>
      <c r="E22" s="26" t="s">
        <v>334</v>
      </c>
    </row>
    <row r="23" spans="1:5" ht="31.2">
      <c r="A23" s="133">
        <v>20</v>
      </c>
      <c r="B23" s="26" t="s">
        <v>335</v>
      </c>
      <c r="C23" s="26" t="s">
        <v>956</v>
      </c>
      <c r="D23" s="26">
        <v>1</v>
      </c>
      <c r="E23" s="26" t="s">
        <v>336</v>
      </c>
    </row>
    <row r="24" spans="1:5" ht="15.6">
      <c r="A24" s="132"/>
      <c r="B24" s="26" t="s">
        <v>337</v>
      </c>
      <c r="C24" s="21" t="s">
        <v>957</v>
      </c>
      <c r="D24" s="26">
        <v>1</v>
      </c>
      <c r="E24" s="26" t="s">
        <v>338</v>
      </c>
    </row>
    <row r="25" spans="1:5" ht="15.6">
      <c r="A25" s="21">
        <v>21</v>
      </c>
      <c r="B25" s="38" t="s">
        <v>339</v>
      </c>
      <c r="C25" s="21" t="s">
        <v>961</v>
      </c>
      <c r="D25" s="26">
        <v>1</v>
      </c>
      <c r="E25" s="21" t="s">
        <v>340</v>
      </c>
    </row>
    <row r="26" spans="1:5" ht="15.6">
      <c r="A26" s="21">
        <v>22</v>
      </c>
      <c r="B26" s="38" t="s">
        <v>341</v>
      </c>
      <c r="C26" s="21" t="s">
        <v>959</v>
      </c>
      <c r="D26" s="26">
        <v>1</v>
      </c>
      <c r="E26" s="21" t="s">
        <v>340</v>
      </c>
    </row>
    <row r="27" spans="1:5" ht="15.6">
      <c r="A27" s="21">
        <v>23</v>
      </c>
      <c r="B27" s="38" t="s">
        <v>342</v>
      </c>
      <c r="C27" s="21" t="s">
        <v>960</v>
      </c>
      <c r="D27" s="26">
        <v>1</v>
      </c>
      <c r="E27" s="21" t="s">
        <v>343</v>
      </c>
    </row>
    <row r="28" spans="1:5" ht="31.2">
      <c r="A28" s="21">
        <v>24</v>
      </c>
      <c r="B28" s="26" t="s">
        <v>344</v>
      </c>
      <c r="C28" s="84" t="s">
        <v>963</v>
      </c>
      <c r="D28" s="26">
        <v>1</v>
      </c>
      <c r="E28" s="26"/>
    </row>
    <row r="29" spans="1:5">
      <c r="A29" s="19"/>
      <c r="B29" s="19"/>
      <c r="C29" s="19"/>
      <c r="D29" s="19"/>
      <c r="E29" s="19"/>
    </row>
  </sheetData>
  <mergeCells count="3">
    <mergeCell ref="A1:E1"/>
    <mergeCell ref="A3:A4"/>
    <mergeCell ref="A23:A24"/>
  </mergeCell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workbookViewId="0">
      <selection activeCell="F2" sqref="F1:F65536"/>
    </sheetView>
  </sheetViews>
  <sheetFormatPr defaultColWidth="9" defaultRowHeight="14.4"/>
  <cols>
    <col min="1" max="1" width="12.109375" bestFit="1" customWidth="1"/>
    <col min="2" max="2" width="15.88671875" bestFit="1" customWidth="1"/>
    <col min="3" max="3" width="66" bestFit="1" customWidth="1"/>
    <col min="4" max="4" width="12.5546875" customWidth="1"/>
    <col min="5" max="5" width="17" bestFit="1" customWidth="1"/>
  </cols>
  <sheetData>
    <row r="1" spans="1:5" ht="35.1" customHeight="1">
      <c r="A1" s="120" t="s">
        <v>1194</v>
      </c>
      <c r="B1" s="121"/>
      <c r="C1" s="121"/>
      <c r="D1" s="121"/>
      <c r="E1" s="121"/>
    </row>
    <row r="2" spans="1:5" ht="15" customHeight="1">
      <c r="A2" s="31" t="s">
        <v>923</v>
      </c>
      <c r="B2" s="31" t="s">
        <v>1012</v>
      </c>
      <c r="C2" s="31" t="s">
        <v>83</v>
      </c>
      <c r="D2" s="31" t="s">
        <v>921</v>
      </c>
      <c r="E2" s="31" t="s">
        <v>86</v>
      </c>
    </row>
    <row r="3" spans="1:5" s="8" customFormat="1" ht="15" customHeight="1">
      <c r="A3" s="15">
        <v>1</v>
      </c>
      <c r="B3" s="22" t="s">
        <v>345</v>
      </c>
      <c r="C3" s="21" t="s">
        <v>346</v>
      </c>
      <c r="D3" s="46">
        <v>1</v>
      </c>
      <c r="E3" s="15"/>
    </row>
    <row r="4" spans="1:5" s="8" customFormat="1" ht="15" customHeight="1">
      <c r="A4" s="15">
        <v>2</v>
      </c>
      <c r="B4" s="22" t="s">
        <v>347</v>
      </c>
      <c r="C4" s="21" t="s">
        <v>348</v>
      </c>
      <c r="D4" s="46">
        <v>1</v>
      </c>
      <c r="E4" s="15"/>
    </row>
    <row r="5" spans="1:5" s="8" customFormat="1" ht="15" customHeight="1">
      <c r="A5" s="15">
        <v>3</v>
      </c>
      <c r="B5" s="72" t="s">
        <v>967</v>
      </c>
      <c r="C5" s="113" t="s">
        <v>968</v>
      </c>
      <c r="D5" s="46">
        <v>4</v>
      </c>
      <c r="E5" s="15"/>
    </row>
    <row r="6" spans="1:5" s="8" customFormat="1" ht="15" customHeight="1">
      <c r="A6" s="15">
        <v>4</v>
      </c>
      <c r="B6" s="21" t="s">
        <v>349</v>
      </c>
      <c r="C6" s="113" t="s">
        <v>969</v>
      </c>
      <c r="D6" s="46">
        <v>4</v>
      </c>
      <c r="E6" s="15"/>
    </row>
    <row r="7" spans="1:5" s="8" customFormat="1" ht="15" customHeight="1">
      <c r="A7" s="15">
        <v>5</v>
      </c>
      <c r="B7" s="22" t="s">
        <v>350</v>
      </c>
      <c r="C7" s="21" t="s">
        <v>137</v>
      </c>
      <c r="D7" s="46">
        <v>4</v>
      </c>
      <c r="E7" s="15" t="s">
        <v>351</v>
      </c>
    </row>
    <row r="8" spans="1:5" s="8" customFormat="1" ht="15" customHeight="1">
      <c r="A8" s="15">
        <v>6</v>
      </c>
      <c r="B8" s="22" t="s">
        <v>352</v>
      </c>
      <c r="C8" s="21" t="s">
        <v>100</v>
      </c>
      <c r="D8" s="46">
        <v>4</v>
      </c>
      <c r="E8" s="15" t="s">
        <v>353</v>
      </c>
    </row>
    <row r="9" spans="1:5" s="8" customFormat="1" ht="15" customHeight="1">
      <c r="A9" s="15">
        <v>7</v>
      </c>
      <c r="B9" s="22" t="s">
        <v>354</v>
      </c>
      <c r="C9" s="21" t="s">
        <v>355</v>
      </c>
      <c r="D9" s="46">
        <v>1</v>
      </c>
      <c r="E9" s="15"/>
    </row>
    <row r="10" spans="1:5" s="8" customFormat="1" ht="15" customHeight="1">
      <c r="A10" s="15">
        <v>8</v>
      </c>
      <c r="B10" s="22" t="s">
        <v>356</v>
      </c>
      <c r="C10" s="72" t="s">
        <v>964</v>
      </c>
      <c r="D10" s="46">
        <v>1</v>
      </c>
      <c r="E10" s="15"/>
    </row>
    <row r="11" spans="1:5" s="8" customFormat="1" ht="15" customHeight="1">
      <c r="A11" s="15">
        <v>9</v>
      </c>
      <c r="B11" s="22" t="s">
        <v>357</v>
      </c>
      <c r="C11" s="72" t="s">
        <v>965</v>
      </c>
      <c r="D11" s="46">
        <v>2</v>
      </c>
      <c r="E11" s="15"/>
    </row>
    <row r="12" spans="1:5" s="8" customFormat="1" ht="15" customHeight="1">
      <c r="A12" s="15">
        <v>10</v>
      </c>
      <c r="B12" s="21" t="s">
        <v>358</v>
      </c>
      <c r="C12" s="72" t="s">
        <v>966</v>
      </c>
      <c r="D12" s="46">
        <v>4</v>
      </c>
      <c r="E12" s="15"/>
    </row>
    <row r="13" spans="1:5" s="8" customFormat="1" ht="15" customHeight="1">
      <c r="A13" s="15">
        <v>11</v>
      </c>
      <c r="B13" s="22" t="s">
        <v>359</v>
      </c>
      <c r="C13" s="21" t="s">
        <v>360</v>
      </c>
      <c r="D13" s="46">
        <v>4</v>
      </c>
      <c r="E13" s="15"/>
    </row>
    <row r="14" spans="1:5" s="8" customFormat="1" ht="15" customHeight="1">
      <c r="A14" s="15">
        <v>12</v>
      </c>
      <c r="B14" s="22" t="s">
        <v>361</v>
      </c>
      <c r="C14" s="21" t="s">
        <v>95</v>
      </c>
      <c r="D14" s="46">
        <v>2</v>
      </c>
      <c r="E14" s="15" t="s">
        <v>362</v>
      </c>
    </row>
    <row r="15" spans="1:5" s="8" customFormat="1" ht="15" customHeight="1">
      <c r="A15" s="15">
        <v>13</v>
      </c>
      <c r="B15" s="22" t="s">
        <v>99</v>
      </c>
      <c r="C15" s="15" t="s">
        <v>100</v>
      </c>
      <c r="D15" s="46">
        <v>2</v>
      </c>
      <c r="E15" s="15" t="s">
        <v>101</v>
      </c>
    </row>
    <row r="16" spans="1:5" s="8" customFormat="1" ht="15" customHeight="1">
      <c r="A16" s="15">
        <v>14</v>
      </c>
      <c r="B16" s="22" t="s">
        <v>363</v>
      </c>
      <c r="C16" s="15" t="s">
        <v>364</v>
      </c>
      <c r="D16" s="46">
        <v>1</v>
      </c>
      <c r="E16" s="15"/>
    </row>
    <row r="17" spans="1:5" s="8" customFormat="1" ht="15" customHeight="1">
      <c r="A17" s="15">
        <v>15</v>
      </c>
      <c r="B17" s="22" t="s">
        <v>365</v>
      </c>
      <c r="C17" s="15" t="s">
        <v>366</v>
      </c>
      <c r="D17" s="46">
        <v>1</v>
      </c>
      <c r="E17" s="15"/>
    </row>
    <row r="18" spans="1:5" s="8" customFormat="1" ht="15" customHeight="1">
      <c r="A18" s="15">
        <v>16</v>
      </c>
      <c r="B18" s="22" t="s">
        <v>367</v>
      </c>
      <c r="C18" s="15" t="s">
        <v>368</v>
      </c>
      <c r="D18" s="46">
        <v>4</v>
      </c>
      <c r="E18" s="15"/>
    </row>
    <row r="19" spans="1:5" s="8" customFormat="1" ht="15" customHeight="1">
      <c r="A19" s="15">
        <v>17</v>
      </c>
      <c r="B19" s="21" t="s">
        <v>369</v>
      </c>
      <c r="C19" s="15" t="s">
        <v>112</v>
      </c>
      <c r="D19" s="46">
        <v>8</v>
      </c>
      <c r="E19" s="15"/>
    </row>
    <row r="20" spans="1:5" s="8" customFormat="1" ht="15" customHeight="1">
      <c r="A20" s="15">
        <v>18</v>
      </c>
      <c r="B20" s="22" t="s">
        <v>370</v>
      </c>
      <c r="C20" s="15" t="s">
        <v>95</v>
      </c>
      <c r="D20" s="46">
        <v>4</v>
      </c>
      <c r="E20" s="15" t="s">
        <v>371</v>
      </c>
    </row>
    <row r="21" spans="1:5" s="8" customFormat="1" ht="15" customHeight="1">
      <c r="A21" s="15">
        <v>19</v>
      </c>
      <c r="B21" s="22" t="s">
        <v>310</v>
      </c>
      <c r="C21" s="15" t="s">
        <v>100</v>
      </c>
      <c r="D21" s="46">
        <v>8</v>
      </c>
      <c r="E21" s="15" t="s">
        <v>372</v>
      </c>
    </row>
    <row r="22" spans="1:5" s="8" customFormat="1" ht="15" customHeight="1">
      <c r="A22" s="15">
        <v>20</v>
      </c>
      <c r="B22" s="22" t="s">
        <v>373</v>
      </c>
      <c r="C22" s="47" t="s">
        <v>374</v>
      </c>
      <c r="D22" s="46">
        <v>2</v>
      </c>
      <c r="E22" s="15"/>
    </row>
    <row r="23" spans="1:5" s="8" customFormat="1" ht="15" customHeight="1">
      <c r="A23" s="15">
        <v>21</v>
      </c>
      <c r="B23" s="22" t="s">
        <v>375</v>
      </c>
      <c r="C23" s="15" t="s">
        <v>95</v>
      </c>
      <c r="D23" s="46">
        <v>4</v>
      </c>
      <c r="E23" s="15" t="s">
        <v>376</v>
      </c>
    </row>
  </sheetData>
  <mergeCells count="1">
    <mergeCell ref="A1:E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42</vt:i4>
      </vt:variant>
    </vt:vector>
  </HeadingPairs>
  <TitlesOfParts>
    <vt:vector size="42" baseType="lpstr">
      <vt:lpstr>Catalogue</vt:lpstr>
      <vt:lpstr>F01-1</vt:lpstr>
      <vt:lpstr>F01-2</vt:lpstr>
      <vt:lpstr>F02</vt:lpstr>
      <vt:lpstr>F03</vt:lpstr>
      <vt:lpstr>F04</vt:lpstr>
      <vt:lpstr>F05</vt:lpstr>
      <vt:lpstr>F06</vt:lpstr>
      <vt:lpstr>F07</vt:lpstr>
      <vt:lpstr>F08</vt:lpstr>
      <vt:lpstr>F09</vt:lpstr>
      <vt:lpstr>F10</vt:lpstr>
      <vt:lpstr>F11-1</vt:lpstr>
      <vt:lpstr>F11 -2</vt:lpstr>
      <vt:lpstr>F12-1</vt:lpstr>
      <vt:lpstr>F12-2</vt:lpstr>
      <vt:lpstr>F13 </vt:lpstr>
      <vt:lpstr>F14</vt:lpstr>
      <vt:lpstr>F15</vt:lpstr>
      <vt:lpstr>F16</vt:lpstr>
      <vt:lpstr>F17</vt:lpstr>
      <vt:lpstr>F18</vt:lpstr>
      <vt:lpstr>F19</vt:lpstr>
      <vt:lpstr>F20</vt:lpstr>
      <vt:lpstr>F20 -1</vt:lpstr>
      <vt:lpstr>F21</vt:lpstr>
      <vt:lpstr>F22</vt:lpstr>
      <vt:lpstr>F23</vt:lpstr>
      <vt:lpstr>F24</vt:lpstr>
      <vt:lpstr>F25</vt:lpstr>
      <vt:lpstr>F26</vt:lpstr>
      <vt:lpstr>F27</vt:lpstr>
      <vt:lpstr>F28</vt:lpstr>
      <vt:lpstr>F29</vt:lpstr>
      <vt:lpstr>F30</vt:lpstr>
      <vt:lpstr>F31</vt:lpstr>
      <vt:lpstr>F32</vt:lpstr>
      <vt:lpstr>F33</vt:lpstr>
      <vt:lpstr>F34</vt:lpstr>
      <vt:lpstr>F35</vt:lpstr>
      <vt:lpstr>F36</vt:lpstr>
      <vt:lpstr>F37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528543055@qq.com</dc:creator>
  <cp:lastModifiedBy>RAFET KUBEDINOV</cp:lastModifiedBy>
  <dcterms:created xsi:type="dcterms:W3CDTF">2024-03-14T23:58:00Z</dcterms:created>
  <dcterms:modified xsi:type="dcterms:W3CDTF">2026-01-22T13:17:41Z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A8B43863BA5A40FAB917FD6E5FE8CE4E_13</vt:lpwstr>
  </property>
  <property fmtid="{D5CDD505-2E9C-101B-9397-08002B2CF9AE}" pid="3" name="KSOProductBuildVer">
    <vt:lpwstr>2052-12.1.0.22215</vt:lpwstr>
  </property>
  <property fmtid="{D5CDD505-2E9C-101B-9397-08002B2CF9AE}" pid="4" name="KSOReadingLayout">
    <vt:bool>true</vt:bool>
  </property>
</Properties>
</file>